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2C7D5A8B-2F01-47ED-AF33-2EAD91C0099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6" l="1"/>
  <c r="I5" i="16"/>
  <c r="I6" i="16"/>
  <c r="I7" i="16"/>
  <c r="I8" i="16"/>
  <c r="I9" i="16"/>
  <c r="I10" i="16"/>
  <c r="J10" i="16" s="1"/>
  <c r="I11" i="16"/>
  <c r="I12" i="16"/>
  <c r="I13" i="16"/>
  <c r="I14" i="16"/>
  <c r="I15" i="16"/>
  <c r="I16" i="16"/>
  <c r="I17" i="16"/>
  <c r="I18" i="16"/>
  <c r="I19" i="16"/>
  <c r="I20" i="16"/>
  <c r="I4" i="16"/>
  <c r="J4" i="16" s="1"/>
  <c r="H5" i="16"/>
  <c r="H6" i="16"/>
  <c r="H21" i="16" s="1"/>
  <c r="H7" i="16"/>
  <c r="H8" i="16"/>
  <c r="J8" i="16" s="1"/>
  <c r="H9" i="16"/>
  <c r="J9" i="16" s="1"/>
  <c r="H10" i="16"/>
  <c r="H11" i="16"/>
  <c r="J11" i="16" s="1"/>
  <c r="H12" i="16"/>
  <c r="J12" i="16" s="1"/>
  <c r="H13" i="16"/>
  <c r="H14" i="16"/>
  <c r="H15" i="16"/>
  <c r="J15" i="16" s="1"/>
  <c r="H16" i="16"/>
  <c r="J16" i="16" s="1"/>
  <c r="H17" i="16"/>
  <c r="J17" i="16" s="1"/>
  <c r="H18" i="16"/>
  <c r="H19" i="16"/>
  <c r="H20" i="16"/>
  <c r="H4" i="16"/>
  <c r="G21" i="16"/>
  <c r="F21" i="16"/>
  <c r="D21" i="16"/>
  <c r="B21" i="16"/>
  <c r="E21" i="16"/>
  <c r="C21" i="16"/>
  <c r="J5" i="16"/>
  <c r="J6" i="16"/>
  <c r="J7" i="16" l="1"/>
  <c r="J14" i="16"/>
  <c r="J13" i="16"/>
  <c r="J20" i="16"/>
  <c r="J19" i="16"/>
  <c r="J18" i="16"/>
  <c r="J21" i="16"/>
</calcChain>
</file>

<file path=xl/sharedStrings.xml><?xml version="1.0" encoding="utf-8"?>
<sst xmlns="http://schemas.openxmlformats.org/spreadsheetml/2006/main" count="36" uniqueCount="31">
  <si>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</si>
  <si>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</si>
  <si>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</si>
  <si>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</si>
  <si>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</si>
  <si>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</si>
  <si>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</si>
  <si>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</si>
  <si>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</si>
  <si>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</si>
  <si>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</si>
  <si>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</si>
  <si>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</si>
  <si>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</si>
  <si>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</si>
  <si>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</si>
  <si>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</si>
  <si>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</si>
  <si>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</si>
  <si>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</si>
  <si>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</si>
  <si>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Real.</t>
  </si>
  <si>
    <t>Total</t>
  </si>
  <si>
    <t>%</t>
  </si>
  <si>
    <t>Fonte: REGLAB Relatório de Acompanhamento</t>
  </si>
  <si>
    <t xml:space="preserve">            Centro Estadual de Análises Clínicas da Zona Leste
               OSS/SPDM – Associação Paulista para o Desenvolvimento da Medicina
2025</t>
  </si>
  <si>
    <t>Estimativa de Produção
TA 01/25</t>
  </si>
  <si>
    <t xml:space="preserve">Estimativa de Produção
TA 01/25
</t>
  </si>
  <si>
    <t>Fevereiro</t>
  </si>
  <si>
    <t>Março</t>
  </si>
  <si>
    <t>Atualizado em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</si>
</sst>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3" fillId="29" borderId="6" applyNumberFormat="0" applyAlignment="0" applyProtection="0"/>
    <xf numFmtId="0" fontId="14" fillId="30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1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32" borderId="0" applyNumberFormat="0" applyBorder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9" fontId="26" fillId="0" borderId="1" xfId="65" applyFont="1" applyBorder="1" applyAlignment="1">
      <alignment horizontal="center" wrapText="1"/>
    </xf>
    <xf numFmtId="9" fontId="0" fillId="0" borderId="0" xfId="65" applyFont="1"/>
    <xf numFmtId="3" fontId="6" fillId="33" borderId="1" xfId="0" applyNumberFormat="1" applyFont="1" applyFill="1" applyBorder="1" applyAlignment="1">
      <alignment horizontal="center"/>
    </xf>
    <xf numFmtId="9" fontId="0" fillId="33" borderId="0" xfId="65" applyFont="1" applyFill="1"/>
    <xf numFmtId="3" fontId="2" fillId="33" borderId="3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45852</xdr:colOff>
      <xdr:row>0</xdr:row>
      <xdr:rowOff>48069</xdr:rowOff>
    </xdr:from>
    <xdr:to>
      <xdr:col>9</xdr:col>
      <xdr:colOff>498400</xdr:colOff>
      <xdr:row>0</xdr:row>
      <xdr:rowOff>468060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276" y="48069"/>
          <a:ext cx="452548" cy="419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143983</xdr:rowOff>
    </xdr:from>
    <xdr:to>
      <xdr:col>0</xdr:col>
      <xdr:colOff>897122</xdr:colOff>
      <xdr:row>0</xdr:row>
      <xdr:rowOff>720022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3983"/>
          <a:ext cx="782822" cy="576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="86" zoomScaleNormal="86" workbookViewId="0">
      <selection activeCell="R21" sqref="R21"/>
    </sheetView>
  </sheetViews>
  <sheetFormatPr defaultRowHeight="12.75" x14ac:dyDescent="0.2"/>
  <cols>
    <col min="1" max="1" width="30.85546875" customWidth="1"/>
    <col min="2" max="2" width="11.28515625" customWidth="1"/>
    <col min="3" max="7" width="10.7109375" customWidth="1"/>
  </cols>
  <sheetData>
    <row r="1" spans="1:15" ht="83.25" customHeight="1" x14ac:dyDescent="0.2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</row>
    <row r="2" spans="1:15" ht="24" customHeight="1" x14ac:dyDescent="0.2">
      <c r="A2" s="4" t="s">
        <v>5</v>
      </c>
      <c r="B2" s="23" t="s">
        <v>20</v>
      </c>
      <c r="C2" s="23"/>
      <c r="D2" s="23" t="s">
        <v>28</v>
      </c>
      <c r="E2" s="23"/>
      <c r="F2" s="23" t="s">
        <v>29</v>
      </c>
      <c r="G2" s="23"/>
      <c r="H2" s="18" t="s">
        <v>22</v>
      </c>
      <c r="I2" s="19"/>
      <c r="J2" s="20"/>
    </row>
    <row r="3" spans="1:15" ht="73.5" customHeight="1" x14ac:dyDescent="0.2">
      <c r="A3" s="4" t="s">
        <v>0</v>
      </c>
      <c r="B3" s="9" t="s">
        <v>26</v>
      </c>
      <c r="C3" s="10" t="s">
        <v>21</v>
      </c>
      <c r="D3" s="9" t="s">
        <v>26</v>
      </c>
      <c r="E3" s="10" t="s">
        <v>21</v>
      </c>
      <c r="F3" s="9" t="s">
        <v>26</v>
      </c>
      <c r="G3" s="10" t="s">
        <v>21</v>
      </c>
      <c r="H3" s="11" t="s">
        <v>27</v>
      </c>
      <c r="I3" s="3" t="s">
        <v>21</v>
      </c>
      <c r="J3" s="12" t="s">
        <v>23</v>
      </c>
    </row>
    <row r="4" spans="1:15" ht="15" x14ac:dyDescent="0.25">
      <c r="A4" s="8" t="s">
        <v>15</v>
      </c>
      <c r="B4" s="15">
        <v>10611</v>
      </c>
      <c r="C4" s="17">
        <v>10230</v>
      </c>
      <c r="D4" s="15">
        <v>10611</v>
      </c>
      <c r="E4" s="17">
        <v>9792</v>
      </c>
      <c r="F4" s="15">
        <v>10611</v>
      </c>
      <c r="G4" s="17">
        <v>10273</v>
      </c>
      <c r="H4" s="15">
        <f>B4+D4+F4</f>
        <v>31833</v>
      </c>
      <c r="I4" s="17">
        <f>C4+E4+G4</f>
        <v>30295</v>
      </c>
      <c r="J4" s="13">
        <f>I4/H4</f>
        <v>0.95168535796186349</v>
      </c>
      <c r="K4" s="6"/>
      <c r="L4" s="14"/>
      <c r="M4" s="14"/>
    </row>
    <row r="5" spans="1:15" x14ac:dyDescent="0.2">
      <c r="A5" s="8" t="s">
        <v>17</v>
      </c>
      <c r="B5" s="15">
        <v>7386</v>
      </c>
      <c r="C5" s="17">
        <v>9369</v>
      </c>
      <c r="D5" s="15">
        <v>7386</v>
      </c>
      <c r="E5" s="17">
        <v>8434</v>
      </c>
      <c r="F5" s="15">
        <v>7386</v>
      </c>
      <c r="G5" s="17">
        <v>7228</v>
      </c>
      <c r="H5" s="15">
        <f t="shared" ref="H5:H20" si="0">B5+D5+F5</f>
        <v>22158</v>
      </c>
      <c r="I5" s="17">
        <f t="shared" ref="I5:I20" si="1">C5+E5+G5</f>
        <v>25031</v>
      </c>
      <c r="J5" s="13">
        <f t="shared" ref="J5:J21" si="2">I5/H5</f>
        <v>1.1296597165809188</v>
      </c>
      <c r="M5" s="1"/>
      <c r="N5" s="1"/>
      <c r="O5" s="16"/>
    </row>
    <row r="6" spans="1:15" x14ac:dyDescent="0.2">
      <c r="A6" s="8" t="s">
        <v>18</v>
      </c>
      <c r="B6" s="15">
        <v>11412</v>
      </c>
      <c r="C6" s="17">
        <v>7625</v>
      </c>
      <c r="D6" s="15">
        <v>11412</v>
      </c>
      <c r="E6" s="17">
        <v>9064</v>
      </c>
      <c r="F6" s="15">
        <v>11412</v>
      </c>
      <c r="G6" s="17">
        <v>9813</v>
      </c>
      <c r="H6" s="15">
        <f t="shared" si="0"/>
        <v>34236</v>
      </c>
      <c r="I6" s="17">
        <f t="shared" si="1"/>
        <v>26502</v>
      </c>
      <c r="J6" s="13">
        <f t="shared" si="2"/>
        <v>0.77409744128987035</v>
      </c>
      <c r="K6" s="1"/>
      <c r="M6" s="14"/>
    </row>
    <row r="7" spans="1:15" x14ac:dyDescent="0.2">
      <c r="A7" s="8" t="s">
        <v>1</v>
      </c>
      <c r="B7" s="15">
        <v>10593</v>
      </c>
      <c r="C7" s="17">
        <v>9960</v>
      </c>
      <c r="D7" s="15">
        <v>10593</v>
      </c>
      <c r="E7" s="17">
        <v>10797</v>
      </c>
      <c r="F7" s="15">
        <v>10593</v>
      </c>
      <c r="G7" s="17">
        <v>11191</v>
      </c>
      <c r="H7" s="15">
        <f t="shared" si="0"/>
        <v>31779</v>
      </c>
      <c r="I7" s="17">
        <f t="shared" si="1"/>
        <v>31948</v>
      </c>
      <c r="J7" s="13">
        <f t="shared" si="2"/>
        <v>1.005317977280594</v>
      </c>
      <c r="K7" s="1"/>
    </row>
    <row r="8" spans="1:15" x14ac:dyDescent="0.2">
      <c r="A8" s="8" t="s">
        <v>13</v>
      </c>
      <c r="B8" s="15">
        <v>4987</v>
      </c>
      <c r="C8" s="17">
        <v>6541</v>
      </c>
      <c r="D8" s="15">
        <v>4987</v>
      </c>
      <c r="E8" s="17">
        <v>5912</v>
      </c>
      <c r="F8" s="15">
        <v>4987</v>
      </c>
      <c r="G8" s="17">
        <v>5883</v>
      </c>
      <c r="H8" s="15">
        <f t="shared" si="0"/>
        <v>14961</v>
      </c>
      <c r="I8" s="17">
        <f t="shared" si="1"/>
        <v>18336</v>
      </c>
      <c r="J8" s="13">
        <f t="shared" si="2"/>
        <v>1.2255865249649087</v>
      </c>
      <c r="K8" s="1"/>
    </row>
    <row r="9" spans="1:15" x14ac:dyDescent="0.2">
      <c r="A9" s="8" t="s">
        <v>14</v>
      </c>
      <c r="B9" s="15">
        <v>6634</v>
      </c>
      <c r="C9" s="17">
        <v>6483</v>
      </c>
      <c r="D9" s="15">
        <v>6634</v>
      </c>
      <c r="E9" s="17">
        <v>6713</v>
      </c>
      <c r="F9" s="15">
        <v>6634</v>
      </c>
      <c r="G9" s="17">
        <v>6225</v>
      </c>
      <c r="H9" s="15">
        <f t="shared" si="0"/>
        <v>19902</v>
      </c>
      <c r="I9" s="17">
        <f t="shared" si="1"/>
        <v>19421</v>
      </c>
      <c r="J9" s="13">
        <f t="shared" si="2"/>
        <v>0.97583157471610893</v>
      </c>
      <c r="K9" s="1"/>
    </row>
    <row r="10" spans="1:15" x14ac:dyDescent="0.2">
      <c r="A10" s="8" t="s">
        <v>3</v>
      </c>
      <c r="B10" s="15">
        <v>3792</v>
      </c>
      <c r="C10" s="17">
        <v>3287</v>
      </c>
      <c r="D10" s="15">
        <v>3792</v>
      </c>
      <c r="E10" s="17">
        <v>3611</v>
      </c>
      <c r="F10" s="15">
        <v>3792</v>
      </c>
      <c r="G10" s="17">
        <v>2847</v>
      </c>
      <c r="H10" s="15">
        <f t="shared" si="0"/>
        <v>11376</v>
      </c>
      <c r="I10" s="17">
        <f t="shared" si="1"/>
        <v>9745</v>
      </c>
      <c r="J10" s="13">
        <f t="shared" si="2"/>
        <v>0.85662798874824186</v>
      </c>
      <c r="K10" s="1"/>
      <c r="O10" s="1"/>
    </row>
    <row r="11" spans="1:15" x14ac:dyDescent="0.2">
      <c r="A11" s="8" t="s">
        <v>2</v>
      </c>
      <c r="B11" s="15">
        <v>254</v>
      </c>
      <c r="C11" s="17">
        <v>78</v>
      </c>
      <c r="D11" s="15">
        <v>254</v>
      </c>
      <c r="E11" s="17">
        <v>170</v>
      </c>
      <c r="F11" s="15">
        <v>254</v>
      </c>
      <c r="G11" s="17">
        <v>160</v>
      </c>
      <c r="H11" s="15">
        <f t="shared" si="0"/>
        <v>762</v>
      </c>
      <c r="I11" s="17">
        <f t="shared" si="1"/>
        <v>408</v>
      </c>
      <c r="J11" s="13">
        <f t="shared" si="2"/>
        <v>0.53543307086614178</v>
      </c>
      <c r="K11" s="1"/>
    </row>
    <row r="12" spans="1:15" x14ac:dyDescent="0.2">
      <c r="A12" s="8" t="s">
        <v>6</v>
      </c>
      <c r="B12" s="15">
        <v>4803</v>
      </c>
      <c r="C12" s="17">
        <v>3894</v>
      </c>
      <c r="D12" s="15">
        <v>4803</v>
      </c>
      <c r="E12" s="17">
        <v>4565</v>
      </c>
      <c r="F12" s="15">
        <v>4803</v>
      </c>
      <c r="G12" s="17">
        <v>4380</v>
      </c>
      <c r="H12" s="15">
        <f t="shared" si="0"/>
        <v>14409</v>
      </c>
      <c r="I12" s="17">
        <f t="shared" si="1"/>
        <v>12839</v>
      </c>
      <c r="J12" s="13">
        <f t="shared" si="2"/>
        <v>0.89104032202095917</v>
      </c>
      <c r="K12" s="1"/>
    </row>
    <row r="13" spans="1:15" x14ac:dyDescent="0.2">
      <c r="A13" s="8" t="s">
        <v>7</v>
      </c>
      <c r="B13" s="15">
        <v>70434</v>
      </c>
      <c r="C13" s="17">
        <v>75179</v>
      </c>
      <c r="D13" s="15">
        <v>70434</v>
      </c>
      <c r="E13" s="17">
        <v>62722</v>
      </c>
      <c r="F13" s="15">
        <v>70434</v>
      </c>
      <c r="G13" s="17">
        <v>67184</v>
      </c>
      <c r="H13" s="15">
        <f t="shared" si="0"/>
        <v>211302</v>
      </c>
      <c r="I13" s="17">
        <f t="shared" si="1"/>
        <v>205085</v>
      </c>
      <c r="J13" s="13">
        <f t="shared" si="2"/>
        <v>0.97057765662416828</v>
      </c>
      <c r="K13" s="1"/>
    </row>
    <row r="14" spans="1:15" x14ac:dyDescent="0.2">
      <c r="A14" s="8" t="s">
        <v>8</v>
      </c>
      <c r="B14" s="15">
        <v>31564</v>
      </c>
      <c r="C14" s="17">
        <v>28128</v>
      </c>
      <c r="D14" s="15">
        <v>31564</v>
      </c>
      <c r="E14" s="17">
        <v>28090</v>
      </c>
      <c r="F14" s="15">
        <v>31564</v>
      </c>
      <c r="G14" s="17">
        <v>27235</v>
      </c>
      <c r="H14" s="15">
        <f t="shared" si="0"/>
        <v>94692</v>
      </c>
      <c r="I14" s="17">
        <f t="shared" si="1"/>
        <v>83453</v>
      </c>
      <c r="J14" s="13">
        <f t="shared" si="2"/>
        <v>0.88130993114518652</v>
      </c>
      <c r="K14" s="1"/>
    </row>
    <row r="15" spans="1:15" x14ac:dyDescent="0.2">
      <c r="A15" s="8" t="s">
        <v>9</v>
      </c>
      <c r="B15" s="15">
        <v>59378</v>
      </c>
      <c r="C15" s="17">
        <v>46857</v>
      </c>
      <c r="D15" s="15">
        <v>59378</v>
      </c>
      <c r="E15" s="17">
        <v>48017</v>
      </c>
      <c r="F15" s="15">
        <v>59378</v>
      </c>
      <c r="G15" s="17">
        <v>50097</v>
      </c>
      <c r="H15" s="15">
        <f t="shared" si="0"/>
        <v>178134</v>
      </c>
      <c r="I15" s="17">
        <f t="shared" si="1"/>
        <v>144971</v>
      </c>
      <c r="J15" s="13">
        <f t="shared" si="2"/>
        <v>0.81383116081152396</v>
      </c>
      <c r="K15" s="1"/>
    </row>
    <row r="16" spans="1:15" x14ac:dyDescent="0.2">
      <c r="A16" s="8" t="s">
        <v>16</v>
      </c>
      <c r="B16" s="15">
        <v>48853</v>
      </c>
      <c r="C16" s="17">
        <v>45608</v>
      </c>
      <c r="D16" s="15">
        <v>48853</v>
      </c>
      <c r="E16" s="17">
        <v>45156</v>
      </c>
      <c r="F16" s="15">
        <v>48853</v>
      </c>
      <c r="G16" s="17">
        <v>49435</v>
      </c>
      <c r="H16" s="15">
        <f t="shared" si="0"/>
        <v>146559</v>
      </c>
      <c r="I16" s="17">
        <f t="shared" si="1"/>
        <v>140199</v>
      </c>
      <c r="J16" s="13">
        <f t="shared" si="2"/>
        <v>0.95660450739975023</v>
      </c>
      <c r="K16" s="1"/>
    </row>
    <row r="17" spans="1:11" x14ac:dyDescent="0.2">
      <c r="A17" s="8" t="s">
        <v>12</v>
      </c>
      <c r="B17" s="15">
        <v>74399</v>
      </c>
      <c r="C17" s="17">
        <v>70888</v>
      </c>
      <c r="D17" s="15">
        <v>74399</v>
      </c>
      <c r="E17" s="17">
        <v>69148</v>
      </c>
      <c r="F17" s="15">
        <v>74399</v>
      </c>
      <c r="G17" s="17">
        <v>72227</v>
      </c>
      <c r="H17" s="15">
        <f t="shared" si="0"/>
        <v>223197</v>
      </c>
      <c r="I17" s="17">
        <f t="shared" si="1"/>
        <v>212263</v>
      </c>
      <c r="J17" s="13">
        <f t="shared" si="2"/>
        <v>0.95101188636047973</v>
      </c>
      <c r="K17" s="1"/>
    </row>
    <row r="18" spans="1:11" x14ac:dyDescent="0.2">
      <c r="A18" s="8" t="s">
        <v>11</v>
      </c>
      <c r="B18" s="15">
        <v>15488</v>
      </c>
      <c r="C18" s="17">
        <v>13978</v>
      </c>
      <c r="D18" s="15">
        <v>15488</v>
      </c>
      <c r="E18" s="17">
        <v>14456</v>
      </c>
      <c r="F18" s="15">
        <v>15488</v>
      </c>
      <c r="G18" s="17">
        <v>14212</v>
      </c>
      <c r="H18" s="15">
        <f t="shared" si="0"/>
        <v>46464</v>
      </c>
      <c r="I18" s="17">
        <f t="shared" si="1"/>
        <v>42646</v>
      </c>
      <c r="J18" s="13">
        <f t="shared" si="2"/>
        <v>0.91782885674931125</v>
      </c>
      <c r="K18" s="1"/>
    </row>
    <row r="19" spans="1:11" x14ac:dyDescent="0.2">
      <c r="A19" s="8" t="s">
        <v>10</v>
      </c>
      <c r="B19" s="15">
        <v>371007</v>
      </c>
      <c r="C19" s="17">
        <v>279060</v>
      </c>
      <c r="D19" s="15">
        <v>371007</v>
      </c>
      <c r="E19" s="17">
        <v>304881</v>
      </c>
      <c r="F19" s="15">
        <v>371007</v>
      </c>
      <c r="G19" s="17">
        <v>298427</v>
      </c>
      <c r="H19" s="15">
        <f t="shared" si="0"/>
        <v>1113021</v>
      </c>
      <c r="I19" s="17">
        <f t="shared" si="1"/>
        <v>882368</v>
      </c>
      <c r="J19" s="13">
        <f t="shared" si="2"/>
        <v>0.79276851020780381</v>
      </c>
      <c r="K19" s="1"/>
    </row>
    <row r="20" spans="1:11" x14ac:dyDescent="0.2">
      <c r="A20" s="8" t="s">
        <v>19</v>
      </c>
      <c r="B20" s="15">
        <v>229</v>
      </c>
      <c r="C20" s="17">
        <v>297</v>
      </c>
      <c r="D20" s="15">
        <v>229</v>
      </c>
      <c r="E20" s="17">
        <v>130</v>
      </c>
      <c r="F20" s="15">
        <v>229</v>
      </c>
      <c r="G20" s="17">
        <v>145</v>
      </c>
      <c r="H20" s="15">
        <f t="shared" si="0"/>
        <v>687</v>
      </c>
      <c r="I20" s="17">
        <f t="shared" si="1"/>
        <v>572</v>
      </c>
      <c r="J20" s="13">
        <f t="shared" si="2"/>
        <v>0.83260553129548764</v>
      </c>
      <c r="K20" s="1"/>
    </row>
    <row r="21" spans="1:11" x14ac:dyDescent="0.2">
      <c r="A21" s="5" t="s">
        <v>4</v>
      </c>
      <c r="B21" s="15">
        <f>SUM(B4:B20)</f>
        <v>731824</v>
      </c>
      <c r="C21" s="17">
        <f>SUM(C4:C20)</f>
        <v>617462</v>
      </c>
      <c r="D21" s="15">
        <f>SUM(D4:D20)</f>
        <v>731824</v>
      </c>
      <c r="E21" s="17">
        <f t="shared" ref="E21" si="3">SUM(E4:E20)</f>
        <v>631658</v>
      </c>
      <c r="F21" s="15">
        <f>SUM(F4:F20)</f>
        <v>731824</v>
      </c>
      <c r="G21" s="17">
        <f>SUM(G4:G20)</f>
        <v>636962</v>
      </c>
      <c r="H21" s="15">
        <f>SUM(H4:H20)</f>
        <v>2195472</v>
      </c>
      <c r="I21" s="17">
        <f>C21+E21+G21</f>
        <v>1886082</v>
      </c>
      <c r="J21" s="13">
        <f t="shared" si="2"/>
        <v>0.85907813900609986</v>
      </c>
      <c r="K21" s="1"/>
    </row>
    <row r="22" spans="1:11" x14ac:dyDescent="0.2">
      <c r="A22" s="1"/>
      <c r="B22" s="1"/>
      <c r="C22" s="2"/>
      <c r="D22" s="2"/>
      <c r="E22" s="2"/>
      <c r="F22" s="2"/>
      <c r="G22" s="2"/>
      <c r="K22" s="1"/>
    </row>
    <row r="23" spans="1:11" x14ac:dyDescent="0.2">
      <c r="A23" s="2" t="s">
        <v>24</v>
      </c>
      <c r="K23" s="1"/>
    </row>
    <row r="24" spans="1:11" x14ac:dyDescent="0.2">
      <c r="A24" s="2"/>
      <c r="K24" s="1"/>
    </row>
    <row r="25" spans="1:11" x14ac:dyDescent="0.2">
      <c r="A25" s="2" t="s">
        <v>30</v>
      </c>
      <c r="K25" s="1"/>
    </row>
    <row r="26" spans="1:11" x14ac:dyDescent="0.2">
      <c r="A26" s="2"/>
      <c r="K26" s="1"/>
    </row>
    <row r="27" spans="1:11" x14ac:dyDescent="0.2">
      <c r="A27" s="2"/>
    </row>
    <row r="29" spans="1:11" x14ac:dyDescent="0.2">
      <c r="A29" s="7"/>
      <c r="C29" s="2"/>
      <c r="D29" s="2"/>
      <c r="E29" s="2"/>
      <c r="F29" s="2"/>
      <c r="G29" s="2"/>
    </row>
  </sheetData>
  <mergeCells count="5">
    <mergeCell ref="H2:J2"/>
    <mergeCell ref="A1:J1"/>
    <mergeCell ref="B2:C2"/>
    <mergeCell ref="D2:E2"/>
    <mergeCell ref="F2:G2"/>
  </mergeCells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2025-04-07T16:06:40Z</dcterms:modified>
</cp:coreProperties>
</file>