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28ABD4C2-5F7B-4E88-994D-9AD1A9491ED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6" l="1"/>
  <c r="K5" i="16"/>
  <c r="K6" i="16"/>
  <c r="K7" i="16"/>
  <c r="K8" i="16"/>
  <c r="K9" i="16"/>
  <c r="K10" i="16"/>
  <c r="K11" i="16"/>
  <c r="K12" i="16"/>
  <c r="L12" i="16" s="1"/>
  <c r="K13" i="16"/>
  <c r="K14" i="16"/>
  <c r="K15" i="16"/>
  <c r="K16" i="16"/>
  <c r="K17" i="16"/>
  <c r="K18" i="16"/>
  <c r="K19" i="16"/>
  <c r="K20" i="16"/>
  <c r="K4" i="16"/>
  <c r="J5" i="16"/>
  <c r="J6" i="16"/>
  <c r="J7" i="16"/>
  <c r="J8" i="16"/>
  <c r="J9" i="16"/>
  <c r="J10" i="16"/>
  <c r="J11" i="16"/>
  <c r="J12" i="16"/>
  <c r="J13" i="16"/>
  <c r="J14" i="16"/>
  <c r="J15" i="16"/>
  <c r="L15" i="16" s="1"/>
  <c r="J16" i="16"/>
  <c r="L16" i="16" s="1"/>
  <c r="J17" i="16"/>
  <c r="J18" i="16"/>
  <c r="J19" i="16"/>
  <c r="J20" i="16"/>
  <c r="J4" i="16"/>
  <c r="I21" i="16"/>
  <c r="H21" i="16"/>
  <c r="L8" i="16"/>
  <c r="L9" i="16"/>
  <c r="G21" i="16"/>
  <c r="F21" i="16"/>
  <c r="D21" i="16"/>
  <c r="B21" i="16"/>
  <c r="E21" i="16"/>
  <c r="C21" i="16"/>
  <c r="L5" i="16"/>
  <c r="L6" i="16"/>
  <c r="L17" i="16" l="1"/>
  <c r="L10" i="16"/>
  <c r="L4" i="16"/>
  <c r="L11" i="16"/>
  <c r="J21" i="16"/>
  <c r="L7" i="16"/>
  <c r="L14" i="16"/>
  <c r="L13" i="16"/>
  <c r="L20" i="16"/>
  <c r="L19" i="16"/>
  <c r="L18" i="16"/>
  <c r="L21" i="16"/>
</calcChain>
</file>

<file path=xl/sharedStrings.xml><?xml version="1.0" encoding="utf-8"?>
<sst xmlns="http://schemas.openxmlformats.org/spreadsheetml/2006/main" count="39" uniqueCount="32">
  <si>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</si>
  <si>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</si>
  <si>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</si>
  <si>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</si>
  <si>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</si>
  <si>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</si>
  <si>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</si>
  <si>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</si>
  <si>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</si>
  <si>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</si>
  <si>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</si>
  <si>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</si>
  <si>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</si>
  <si>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</si>
  <si>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</si>
  <si>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</si>
  <si>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</si>
  <si>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</si>
  <si>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</si>
  <si>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</si>
  <si>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</si>
  <si>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</si>
  <si>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</si>
  <si>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</si>
  <si>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</si>
  <si>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</si>
  <si>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</si>
  <si>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</si>
  <si>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</si>
  <si>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</si>
  <si>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Atualizado em 08.05.2025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</si>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</sst>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45852</xdr:colOff>
      <xdr:row>0</xdr:row>
      <xdr:rowOff>48069</xdr:rowOff>
    </xdr:from>
    <xdr:to>
      <xdr:col>11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112" zoomScaleNormal="112" workbookViewId="0">
      <selection activeCell="P12" sqref="P12"/>
    </sheetView>
  </sheetViews>
  <sheetFormatPr defaultRowHeight="12.75" x14ac:dyDescent="0.2"/>
  <cols>
    <col min="1" max="1" width="30.85546875" customWidth="1"/>
    <col min="2" max="2" width="11.28515625" customWidth="1"/>
    <col min="3" max="9" width="10.7109375" customWidth="1"/>
  </cols>
  <sheetData>
    <row r="1" spans="1:17" ht="83.25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7" ht="24" customHeight="1" x14ac:dyDescent="0.2">
      <c r="A2" s="4" t="s">
        <v>5</v>
      </c>
      <c r="B2" s="23" t="s">
        <v>20</v>
      </c>
      <c r="C2" s="23"/>
      <c r="D2" s="23" t="s">
        <v>28</v>
      </c>
      <c r="E2" s="23"/>
      <c r="F2" s="23" t="s">
        <v>29</v>
      </c>
      <c r="G2" s="23"/>
      <c r="H2" s="23" t="s">
        <v>31</v>
      </c>
      <c r="I2" s="23"/>
      <c r="J2" s="18" t="s">
        <v>22</v>
      </c>
      <c r="K2" s="19"/>
      <c r="L2" s="20"/>
    </row>
    <row r="3" spans="1:17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9" t="s">
        <v>26</v>
      </c>
      <c r="I3" s="10" t="s">
        <v>21</v>
      </c>
      <c r="J3" s="11" t="s">
        <v>27</v>
      </c>
      <c r="K3" s="3" t="s">
        <v>21</v>
      </c>
      <c r="L3" s="12" t="s">
        <v>23</v>
      </c>
    </row>
    <row r="4" spans="1:17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v>10611</v>
      </c>
      <c r="I4" s="17">
        <v>10623</v>
      </c>
      <c r="J4" s="15">
        <f>B4+D4+F4+H4</f>
        <v>42444</v>
      </c>
      <c r="K4" s="17">
        <f>C4+E4+G4+I4</f>
        <v>40918</v>
      </c>
      <c r="L4" s="13">
        <f>K4/J4</f>
        <v>0.96404674394496281</v>
      </c>
      <c r="M4" s="6"/>
      <c r="N4" s="14"/>
      <c r="O4" s="14"/>
    </row>
    <row r="5" spans="1:17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v>7386</v>
      </c>
      <c r="I5" s="17">
        <v>7574</v>
      </c>
      <c r="J5" s="15">
        <f t="shared" ref="J5:J20" si="0">B5+D5+F5+H5</f>
        <v>29544</v>
      </c>
      <c r="K5" s="17">
        <f t="shared" ref="K5:K20" si="1">C5+E5+G5+I5</f>
        <v>32605</v>
      </c>
      <c r="L5" s="13">
        <f t="shared" ref="L5:L21" si="2">K5/J5</f>
        <v>1.1036081776333604</v>
      </c>
      <c r="O5" s="1"/>
      <c r="P5" s="1"/>
      <c r="Q5" s="16"/>
    </row>
    <row r="6" spans="1:17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v>11412</v>
      </c>
      <c r="I6" s="17">
        <v>9704</v>
      </c>
      <c r="J6" s="15">
        <f t="shared" si="0"/>
        <v>45648</v>
      </c>
      <c r="K6" s="17">
        <f t="shared" si="1"/>
        <v>36206</v>
      </c>
      <c r="L6" s="13">
        <f t="shared" si="2"/>
        <v>0.79315632667367686</v>
      </c>
      <c r="M6" s="1"/>
      <c r="O6" s="14"/>
    </row>
    <row r="7" spans="1:17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v>10593</v>
      </c>
      <c r="I7" s="17">
        <v>9254</v>
      </c>
      <c r="J7" s="15">
        <f t="shared" si="0"/>
        <v>42372</v>
      </c>
      <c r="K7" s="17">
        <f t="shared" si="1"/>
        <v>41202</v>
      </c>
      <c r="L7" s="13">
        <f t="shared" si="2"/>
        <v>0.97238742565845371</v>
      </c>
      <c r="M7" s="1"/>
    </row>
    <row r="8" spans="1:17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v>4987</v>
      </c>
      <c r="I8" s="17">
        <v>6572</v>
      </c>
      <c r="J8" s="15">
        <f t="shared" si="0"/>
        <v>19948</v>
      </c>
      <c r="K8" s="17">
        <f t="shared" si="1"/>
        <v>24908</v>
      </c>
      <c r="L8" s="13">
        <f t="shared" si="2"/>
        <v>1.2486464808502105</v>
      </c>
      <c r="M8" s="1"/>
    </row>
    <row r="9" spans="1:17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v>6634</v>
      </c>
      <c r="I9" s="17">
        <v>6151</v>
      </c>
      <c r="J9" s="15">
        <f t="shared" si="0"/>
        <v>26536</v>
      </c>
      <c r="K9" s="17">
        <f t="shared" si="1"/>
        <v>25572</v>
      </c>
      <c r="L9" s="13">
        <f t="shared" si="2"/>
        <v>0.96367199276454629</v>
      </c>
      <c r="M9" s="1"/>
    </row>
    <row r="10" spans="1:17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v>3792</v>
      </c>
      <c r="I10" s="17">
        <v>2765</v>
      </c>
      <c r="J10" s="15">
        <f t="shared" si="0"/>
        <v>15168</v>
      </c>
      <c r="K10" s="17">
        <f t="shared" si="1"/>
        <v>12510</v>
      </c>
      <c r="L10" s="13">
        <f t="shared" si="2"/>
        <v>0.82476265822784811</v>
      </c>
      <c r="M10" s="1"/>
      <c r="Q10" s="1"/>
    </row>
    <row r="11" spans="1:17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v>254</v>
      </c>
      <c r="I11" s="24">
        <v>224</v>
      </c>
      <c r="J11" s="15">
        <f t="shared" si="0"/>
        <v>1016</v>
      </c>
      <c r="K11" s="17">
        <f t="shared" si="1"/>
        <v>632</v>
      </c>
      <c r="L11" s="13">
        <f t="shared" si="2"/>
        <v>0.62204724409448819</v>
      </c>
      <c r="M11" s="1"/>
    </row>
    <row r="12" spans="1:17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v>4803</v>
      </c>
      <c r="I12" s="17">
        <v>4291</v>
      </c>
      <c r="J12" s="15">
        <f t="shared" si="0"/>
        <v>19212</v>
      </c>
      <c r="K12" s="17">
        <f t="shared" si="1"/>
        <v>17130</v>
      </c>
      <c r="L12" s="13">
        <f t="shared" si="2"/>
        <v>0.89163023110555906</v>
      </c>
      <c r="M12" s="1"/>
    </row>
    <row r="13" spans="1:17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v>70434</v>
      </c>
      <c r="I13" s="17">
        <v>68797</v>
      </c>
      <c r="J13" s="15">
        <f t="shared" si="0"/>
        <v>281736</v>
      </c>
      <c r="K13" s="17">
        <f t="shared" si="1"/>
        <v>273882</v>
      </c>
      <c r="L13" s="13">
        <f t="shared" si="2"/>
        <v>0.97212283840190816</v>
      </c>
      <c r="M13" s="1"/>
    </row>
    <row r="14" spans="1:17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v>31564</v>
      </c>
      <c r="I14" s="17">
        <v>27929</v>
      </c>
      <c r="J14" s="15">
        <f t="shared" si="0"/>
        <v>126256</v>
      </c>
      <c r="K14" s="17">
        <f t="shared" si="1"/>
        <v>111382</v>
      </c>
      <c r="L14" s="13">
        <f t="shared" si="2"/>
        <v>0.88219173742237988</v>
      </c>
      <c r="M14" s="1"/>
    </row>
    <row r="15" spans="1:17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v>59378</v>
      </c>
      <c r="I15" s="17">
        <v>52519</v>
      </c>
      <c r="J15" s="15">
        <f t="shared" si="0"/>
        <v>237512</v>
      </c>
      <c r="K15" s="17">
        <f t="shared" si="1"/>
        <v>197490</v>
      </c>
      <c r="L15" s="13">
        <f t="shared" si="2"/>
        <v>0.83149482973491862</v>
      </c>
      <c r="M15" s="1"/>
    </row>
    <row r="16" spans="1:17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v>48853</v>
      </c>
      <c r="I16" s="17">
        <v>51052</v>
      </c>
      <c r="J16" s="15">
        <f t="shared" si="0"/>
        <v>195412</v>
      </c>
      <c r="K16" s="17">
        <f t="shared" si="1"/>
        <v>191251</v>
      </c>
      <c r="L16" s="13">
        <f t="shared" si="2"/>
        <v>0.9787065277465048</v>
      </c>
      <c r="M16" s="1"/>
    </row>
    <row r="17" spans="1:13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v>74399</v>
      </c>
      <c r="I17" s="17">
        <v>71407</v>
      </c>
      <c r="J17" s="15">
        <f t="shared" si="0"/>
        <v>297596</v>
      </c>
      <c r="K17" s="17">
        <f t="shared" si="1"/>
        <v>283670</v>
      </c>
      <c r="L17" s="13">
        <f t="shared" si="2"/>
        <v>0.95320501619645426</v>
      </c>
      <c r="M17" s="1"/>
    </row>
    <row r="18" spans="1:13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v>15488</v>
      </c>
      <c r="I18" s="17">
        <v>14351</v>
      </c>
      <c r="J18" s="15">
        <f t="shared" si="0"/>
        <v>61952</v>
      </c>
      <c r="K18" s="17">
        <f t="shared" si="1"/>
        <v>56997</v>
      </c>
      <c r="L18" s="13">
        <f t="shared" si="2"/>
        <v>0.92001872417355368</v>
      </c>
      <c r="M18" s="1"/>
    </row>
    <row r="19" spans="1:13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v>371007</v>
      </c>
      <c r="I19" s="17">
        <v>319580</v>
      </c>
      <c r="J19" s="15">
        <f t="shared" si="0"/>
        <v>1484028</v>
      </c>
      <c r="K19" s="17">
        <f t="shared" si="1"/>
        <v>1201948</v>
      </c>
      <c r="L19" s="13">
        <f t="shared" si="2"/>
        <v>0.80992272383000863</v>
      </c>
      <c r="M19" s="1"/>
    </row>
    <row r="20" spans="1:13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v>229</v>
      </c>
      <c r="I20" s="24">
        <v>248</v>
      </c>
      <c r="J20" s="15">
        <f t="shared" si="0"/>
        <v>916</v>
      </c>
      <c r="K20" s="17">
        <f t="shared" si="1"/>
        <v>820</v>
      </c>
      <c r="L20" s="13">
        <f t="shared" si="2"/>
        <v>0.89519650655021832</v>
      </c>
      <c r="M20" s="1"/>
    </row>
    <row r="21" spans="1:13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>SUM(F4:F20)</f>
        <v>731824</v>
      </c>
      <c r="G21" s="17">
        <f>SUM(G4:G20)</f>
        <v>636962</v>
      </c>
      <c r="H21" s="15">
        <f>SUM(H4:H20)</f>
        <v>731824</v>
      </c>
      <c r="I21" s="17">
        <f>SUM(I4:I20)</f>
        <v>663041</v>
      </c>
      <c r="J21" s="15">
        <f>SUM(J4:J20)</f>
        <v>2927296</v>
      </c>
      <c r="K21" s="17">
        <f>SUM(K4:K20)</f>
        <v>2549123</v>
      </c>
      <c r="L21" s="13">
        <f t="shared" si="2"/>
        <v>0.87081149292726123</v>
      </c>
      <c r="M21" s="1"/>
    </row>
    <row r="22" spans="1:13" x14ac:dyDescent="0.2">
      <c r="A22" s="1"/>
      <c r="B22" s="1"/>
      <c r="C22" s="2"/>
      <c r="D22" s="2"/>
      <c r="E22" s="2"/>
      <c r="F22" s="2"/>
      <c r="G22" s="2"/>
      <c r="H22" s="2"/>
      <c r="I22" s="2"/>
      <c r="M22" s="1"/>
    </row>
    <row r="23" spans="1:13" x14ac:dyDescent="0.2">
      <c r="A23" s="2" t="s">
        <v>24</v>
      </c>
      <c r="M23" s="1"/>
    </row>
    <row r="24" spans="1:13" x14ac:dyDescent="0.2">
      <c r="A24" s="2"/>
      <c r="M24" s="1"/>
    </row>
    <row r="25" spans="1:13" x14ac:dyDescent="0.2">
      <c r="A25" s="2" t="s">
        <v>30</v>
      </c>
      <c r="M25" s="1"/>
    </row>
    <row r="26" spans="1:13" x14ac:dyDescent="0.2">
      <c r="A26" s="2"/>
      <c r="M26" s="1"/>
    </row>
    <row r="27" spans="1:13" x14ac:dyDescent="0.2">
      <c r="A27" s="2"/>
    </row>
    <row r="29" spans="1:13" x14ac:dyDescent="0.2">
      <c r="A29" s="7"/>
      <c r="C29" s="2"/>
      <c r="D29" s="2"/>
      <c r="E29" s="2"/>
      <c r="F29" s="2"/>
      <c r="G29" s="2"/>
      <c r="H29" s="2"/>
      <c r="I29" s="2"/>
    </row>
  </sheetData>
  <mergeCells count="6">
    <mergeCell ref="J2:L2"/>
    <mergeCell ref="A1:L1"/>
    <mergeCell ref="B2:C2"/>
    <mergeCell ref="D2:E2"/>
    <mergeCell ref="F2:G2"/>
    <mergeCell ref="H2:I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2025-05-08T19:28:08Z</dcterms:modified>
</cp:coreProperties>
</file>