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04DF78D4-70BF-4C9C-9E7F-48EF88409AB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6" l="1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4" i="16"/>
  <c r="T5" i="16"/>
  <c r="T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4" i="16"/>
  <c r="R21" i="16"/>
  <c r="S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D21" i="16"/>
  <c r="B21" i="16"/>
  <c r="E21" i="16"/>
  <c r="C21" i="16"/>
  <c r="V5" i="16" l="1"/>
  <c r="V6" i="16"/>
  <c r="V12" i="16"/>
  <c r="U21" i="16"/>
  <c r="V8" i="16"/>
  <c r="V9" i="16"/>
  <c r="V16" i="16"/>
  <c r="V15" i="16"/>
  <c r="V17" i="16"/>
  <c r="V10" i="16"/>
  <c r="V4" i="16"/>
  <c r="V11" i="16"/>
  <c r="T21" i="16"/>
  <c r="V7" i="16"/>
  <c r="V14" i="16"/>
  <c r="V13" i="16"/>
  <c r="V20" i="16"/>
  <c r="V19" i="16"/>
  <c r="V18" i="16"/>
  <c r="V21" i="16" l="1"/>
</calcChain>
</file>

<file path=xl/sharedStrings.xml><?xml version="1.0" encoding="utf-8"?>
<sst xmlns="http://schemas.openxmlformats.org/spreadsheetml/2006/main" count="54" uniqueCount="37">
  <si>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</si>
  <si>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</si>
  <si>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</si>
  <si>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</si>
  <si>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</si>
  <si>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</si>
  <si>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</si>
  <si>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</si>
  <si>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</si>
  <si>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</si>
  <si>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</si>
  <si>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</si>
  <si>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</si>
  <si>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</si>
  <si>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</si>
  <si>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</si>
  <si>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</si>
  <si>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</si>
  <si>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</si>
  <si>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</si>
  <si>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</si>
  <si>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</si>
  <si>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</si>
  <si>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</si>
  <si>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</si>
  <si>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2025</t>
  </si>
  <si>
    <t>Estimativa de Produção
TA 01/25</t>
  </si>
  <si>
    <t xml:space="preserve">Estimativa de Produção
TA 01/25
</t>
  </si>
  <si>
    <t>Fevereiro</t>
  </si>
  <si>
    <t>Março</t>
  </si>
  <si>
    <t>Abril</t>
  </si>
  <si>
    <t>Maio</t>
  </si>
  <si>
    <t>Junho</t>
  </si>
  <si>
    <t>Julho</t>
  </si>
  <si>
    <t>Agosto</t>
  </si>
  <si>
    <t>Atualizado em 07.10.2025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</si>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</sst>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0" borderId="0" xfId="0" applyFont="1"/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" fillId="33" borderId="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45852</xdr:colOff>
      <xdr:row>0</xdr:row>
      <xdr:rowOff>48069</xdr:rowOff>
    </xdr:from>
    <xdr:to>
      <xdr:col>21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zoomScale="112" zoomScaleNormal="112" workbookViewId="0">
      <selection activeCell="E23" sqref="E23"/>
    </sheetView>
  </sheetViews>
  <sheetFormatPr defaultRowHeight="12.75" x14ac:dyDescent="0.2"/>
  <cols>
    <col min="1" max="1" width="30.85546875" customWidth="1"/>
    <col min="2" max="2" width="11.28515625" customWidth="1"/>
    <col min="3" max="19" width="10.7109375" customWidth="1"/>
  </cols>
  <sheetData>
    <row r="1" spans="1:27" ht="83.25" customHeight="1" x14ac:dyDescent="0.2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ht="24" customHeight="1" x14ac:dyDescent="0.2">
      <c r="A2" s="4" t="s">
        <v>5</v>
      </c>
      <c r="B2" s="24" t="s">
        <v>20</v>
      </c>
      <c r="C2" s="24"/>
      <c r="D2" s="24" t="s">
        <v>28</v>
      </c>
      <c r="E2" s="24"/>
      <c r="F2" s="24" t="s">
        <v>29</v>
      </c>
      <c r="G2" s="24"/>
      <c r="H2" s="24" t="s">
        <v>30</v>
      </c>
      <c r="I2" s="24"/>
      <c r="J2" s="19" t="s">
        <v>31</v>
      </c>
      <c r="K2" s="21"/>
      <c r="L2" s="19" t="s">
        <v>32</v>
      </c>
      <c r="M2" s="21"/>
      <c r="N2" s="19" t="s">
        <v>33</v>
      </c>
      <c r="O2" s="21"/>
      <c r="P2" s="19" t="s">
        <v>34</v>
      </c>
      <c r="Q2" s="21"/>
      <c r="R2" s="19" t="s">
        <v>36</v>
      </c>
      <c r="S2" s="21"/>
      <c r="T2" s="19" t="s">
        <v>22</v>
      </c>
      <c r="U2" s="20"/>
      <c r="V2" s="21"/>
    </row>
    <row r="3" spans="1:27" ht="73.5" customHeight="1" x14ac:dyDescent="0.2">
      <c r="A3" s="4" t="s">
        <v>0</v>
      </c>
      <c r="B3" s="9" t="s">
        <v>26</v>
      </c>
      <c r="C3" s="10" t="s">
        <v>21</v>
      </c>
      <c r="D3" s="9" t="s">
        <v>26</v>
      </c>
      <c r="E3" s="10" t="s">
        <v>21</v>
      </c>
      <c r="F3" s="9" t="s">
        <v>26</v>
      </c>
      <c r="G3" s="10" t="s">
        <v>21</v>
      </c>
      <c r="H3" s="9" t="s">
        <v>26</v>
      </c>
      <c r="I3" s="10" t="s">
        <v>21</v>
      </c>
      <c r="J3" s="9" t="s">
        <v>26</v>
      </c>
      <c r="K3" s="10" t="s">
        <v>21</v>
      </c>
      <c r="L3" s="9" t="s">
        <v>26</v>
      </c>
      <c r="M3" s="10" t="s">
        <v>21</v>
      </c>
      <c r="N3" s="9" t="s">
        <v>26</v>
      </c>
      <c r="O3" s="10" t="s">
        <v>21</v>
      </c>
      <c r="P3" s="9" t="s">
        <v>26</v>
      </c>
      <c r="Q3" s="10" t="s">
        <v>21</v>
      </c>
      <c r="R3" s="9" t="s">
        <v>26</v>
      </c>
      <c r="S3" s="10" t="s">
        <v>21</v>
      </c>
      <c r="T3" s="11" t="s">
        <v>27</v>
      </c>
      <c r="U3" s="3" t="s">
        <v>21</v>
      </c>
      <c r="V3" s="12" t="s">
        <v>23</v>
      </c>
    </row>
    <row r="4" spans="1:27" ht="15" x14ac:dyDescent="0.25">
      <c r="A4" s="8" t="s">
        <v>15</v>
      </c>
      <c r="B4" s="15">
        <v>10611</v>
      </c>
      <c r="C4" s="17">
        <v>10230</v>
      </c>
      <c r="D4" s="15">
        <v>10611</v>
      </c>
      <c r="E4" s="17">
        <v>9792</v>
      </c>
      <c r="F4" s="15">
        <v>10611</v>
      </c>
      <c r="G4" s="17">
        <v>10273</v>
      </c>
      <c r="H4" s="15">
        <v>10611</v>
      </c>
      <c r="I4" s="17">
        <v>10623</v>
      </c>
      <c r="J4" s="15">
        <v>10611</v>
      </c>
      <c r="K4" s="17">
        <v>9589</v>
      </c>
      <c r="L4" s="15">
        <v>10611</v>
      </c>
      <c r="M4" s="17">
        <v>8956</v>
      </c>
      <c r="N4" s="15">
        <v>10611</v>
      </c>
      <c r="O4" s="17">
        <v>10716</v>
      </c>
      <c r="P4" s="15">
        <v>10611</v>
      </c>
      <c r="Q4" s="17">
        <v>9991</v>
      </c>
      <c r="R4" s="15">
        <v>10611</v>
      </c>
      <c r="S4" s="17">
        <v>10557</v>
      </c>
      <c r="T4" s="15">
        <f>B4+D4+F4+H4+J4+L4+N4+P4+R4</f>
        <v>95499</v>
      </c>
      <c r="U4" s="17">
        <f>C4+E4+G4+I4+K4+M4+O4+Q4+S4</f>
        <v>90727</v>
      </c>
      <c r="V4" s="13">
        <f>U4/T4</f>
        <v>0.95003089037581545</v>
      </c>
      <c r="W4" s="6"/>
      <c r="X4" s="14"/>
      <c r="Y4" s="14"/>
    </row>
    <row r="5" spans="1:27" x14ac:dyDescent="0.2">
      <c r="A5" s="8" t="s">
        <v>17</v>
      </c>
      <c r="B5" s="15">
        <v>7386</v>
      </c>
      <c r="C5" s="17">
        <v>9369</v>
      </c>
      <c r="D5" s="15">
        <v>7386</v>
      </c>
      <c r="E5" s="17">
        <v>8434</v>
      </c>
      <c r="F5" s="15">
        <v>7386</v>
      </c>
      <c r="G5" s="17">
        <v>7228</v>
      </c>
      <c r="H5" s="15">
        <v>7386</v>
      </c>
      <c r="I5" s="17">
        <v>7574</v>
      </c>
      <c r="J5" s="15">
        <v>7386</v>
      </c>
      <c r="K5" s="17">
        <v>8212</v>
      </c>
      <c r="L5" s="15">
        <v>7386</v>
      </c>
      <c r="M5" s="17">
        <v>7636</v>
      </c>
      <c r="N5" s="15">
        <v>7386</v>
      </c>
      <c r="O5" s="17">
        <v>6318</v>
      </c>
      <c r="P5" s="15">
        <v>7386</v>
      </c>
      <c r="Q5" s="17">
        <v>6679</v>
      </c>
      <c r="R5" s="15">
        <v>7386</v>
      </c>
      <c r="S5" s="17">
        <v>7145</v>
      </c>
      <c r="T5" s="15">
        <f t="shared" ref="T5:T20" si="0">B5+D5+F5+H5+J5+L5+N5+P5+R5</f>
        <v>66474</v>
      </c>
      <c r="U5" s="17">
        <f t="shared" ref="U5:U20" si="1">C5+E5+G5+I5+K5+M5+O5+Q5+S5</f>
        <v>68595</v>
      </c>
      <c r="V5" s="13">
        <f t="shared" ref="V5:V21" si="2">U5/T5</f>
        <v>1.0319072118422241</v>
      </c>
      <c r="Y5" s="1"/>
      <c r="Z5" s="1"/>
      <c r="AA5" s="16"/>
    </row>
    <row r="6" spans="1:27" x14ac:dyDescent="0.2">
      <c r="A6" s="8" t="s">
        <v>18</v>
      </c>
      <c r="B6" s="15">
        <v>11412</v>
      </c>
      <c r="C6" s="17">
        <v>7625</v>
      </c>
      <c r="D6" s="15">
        <v>11412</v>
      </c>
      <c r="E6" s="17">
        <v>9064</v>
      </c>
      <c r="F6" s="15">
        <v>11412</v>
      </c>
      <c r="G6" s="17">
        <v>9813</v>
      </c>
      <c r="H6" s="15">
        <v>11412</v>
      </c>
      <c r="I6" s="17">
        <v>9704</v>
      </c>
      <c r="J6" s="15">
        <v>11412</v>
      </c>
      <c r="K6" s="17">
        <v>9976</v>
      </c>
      <c r="L6" s="15">
        <v>11412</v>
      </c>
      <c r="M6" s="17">
        <v>10799</v>
      </c>
      <c r="N6" s="15">
        <v>11412</v>
      </c>
      <c r="O6" s="17">
        <v>13337</v>
      </c>
      <c r="P6" s="15">
        <v>11412</v>
      </c>
      <c r="Q6" s="17">
        <v>10423</v>
      </c>
      <c r="R6" s="15">
        <v>11412</v>
      </c>
      <c r="S6" s="17">
        <v>10952</v>
      </c>
      <c r="T6" s="15">
        <f t="shared" si="0"/>
        <v>102708</v>
      </c>
      <c r="U6" s="17">
        <f t="shared" si="1"/>
        <v>91693</v>
      </c>
      <c r="V6" s="13">
        <f t="shared" si="2"/>
        <v>0.89275421583518322</v>
      </c>
      <c r="W6" s="1"/>
      <c r="Y6" s="14"/>
    </row>
    <row r="7" spans="1:27" x14ac:dyDescent="0.2">
      <c r="A7" s="8" t="s">
        <v>1</v>
      </c>
      <c r="B7" s="15">
        <v>10593</v>
      </c>
      <c r="C7" s="17">
        <v>9960</v>
      </c>
      <c r="D7" s="15">
        <v>10593</v>
      </c>
      <c r="E7" s="17">
        <v>10797</v>
      </c>
      <c r="F7" s="15">
        <v>10593</v>
      </c>
      <c r="G7" s="17">
        <v>11191</v>
      </c>
      <c r="H7" s="15">
        <v>10593</v>
      </c>
      <c r="I7" s="17">
        <v>9254</v>
      </c>
      <c r="J7" s="15">
        <v>10593</v>
      </c>
      <c r="K7" s="17">
        <v>10218</v>
      </c>
      <c r="L7" s="15">
        <v>10593</v>
      </c>
      <c r="M7" s="17">
        <v>8973</v>
      </c>
      <c r="N7" s="15">
        <v>10593</v>
      </c>
      <c r="O7" s="17">
        <v>9854</v>
      </c>
      <c r="P7" s="15">
        <v>10593</v>
      </c>
      <c r="Q7" s="17">
        <v>8926</v>
      </c>
      <c r="R7" s="15">
        <v>10593</v>
      </c>
      <c r="S7" s="17">
        <v>10413</v>
      </c>
      <c r="T7" s="15">
        <f t="shared" si="0"/>
        <v>95337</v>
      </c>
      <c r="U7" s="17">
        <f t="shared" si="1"/>
        <v>89586</v>
      </c>
      <c r="V7" s="13">
        <f t="shared" si="2"/>
        <v>0.93967714528462187</v>
      </c>
      <c r="W7" s="1"/>
    </row>
    <row r="8" spans="1:27" x14ac:dyDescent="0.2">
      <c r="A8" s="8" t="s">
        <v>13</v>
      </c>
      <c r="B8" s="15">
        <v>4987</v>
      </c>
      <c r="C8" s="17">
        <v>6541</v>
      </c>
      <c r="D8" s="15">
        <v>4987</v>
      </c>
      <c r="E8" s="17">
        <v>5912</v>
      </c>
      <c r="F8" s="15">
        <v>4987</v>
      </c>
      <c r="G8" s="17">
        <v>5883</v>
      </c>
      <c r="H8" s="15">
        <v>4987</v>
      </c>
      <c r="I8" s="17">
        <v>6572</v>
      </c>
      <c r="J8" s="15">
        <v>4987</v>
      </c>
      <c r="K8" s="17">
        <v>6332</v>
      </c>
      <c r="L8" s="15">
        <v>4987</v>
      </c>
      <c r="M8" s="17">
        <v>5487</v>
      </c>
      <c r="N8" s="15">
        <v>4987</v>
      </c>
      <c r="O8" s="17">
        <v>5308</v>
      </c>
      <c r="P8" s="15">
        <v>4987</v>
      </c>
      <c r="Q8" s="17">
        <v>5171</v>
      </c>
      <c r="R8" s="15">
        <v>4987</v>
      </c>
      <c r="S8" s="17">
        <v>4850</v>
      </c>
      <c r="T8" s="15">
        <f t="shared" si="0"/>
        <v>44883</v>
      </c>
      <c r="U8" s="17">
        <f t="shared" si="1"/>
        <v>52056</v>
      </c>
      <c r="V8" s="13">
        <f t="shared" si="2"/>
        <v>1.1598155203529177</v>
      </c>
      <c r="W8" s="1"/>
    </row>
    <row r="9" spans="1:27" x14ac:dyDescent="0.2">
      <c r="A9" s="8" t="s">
        <v>14</v>
      </c>
      <c r="B9" s="15">
        <v>6634</v>
      </c>
      <c r="C9" s="17">
        <v>6483</v>
      </c>
      <c r="D9" s="15">
        <v>6634</v>
      </c>
      <c r="E9" s="17">
        <v>6713</v>
      </c>
      <c r="F9" s="15">
        <v>6634</v>
      </c>
      <c r="G9" s="17">
        <v>6225</v>
      </c>
      <c r="H9" s="15">
        <v>6634</v>
      </c>
      <c r="I9" s="17">
        <v>6151</v>
      </c>
      <c r="J9" s="15">
        <v>6634</v>
      </c>
      <c r="K9" s="17">
        <v>6338</v>
      </c>
      <c r="L9" s="15">
        <v>6634</v>
      </c>
      <c r="M9" s="17">
        <v>7108</v>
      </c>
      <c r="N9" s="15">
        <v>6634</v>
      </c>
      <c r="O9" s="17">
        <v>6779</v>
      </c>
      <c r="P9" s="15">
        <v>6634</v>
      </c>
      <c r="Q9" s="17">
        <v>7524</v>
      </c>
      <c r="R9" s="15">
        <v>6634</v>
      </c>
      <c r="S9" s="17">
        <v>7634</v>
      </c>
      <c r="T9" s="15">
        <f t="shared" si="0"/>
        <v>59706</v>
      </c>
      <c r="U9" s="17">
        <f t="shared" si="1"/>
        <v>60955</v>
      </c>
      <c r="V9" s="13">
        <f t="shared" si="2"/>
        <v>1.0209191706026195</v>
      </c>
      <c r="W9" s="1"/>
    </row>
    <row r="10" spans="1:27" x14ac:dyDescent="0.2">
      <c r="A10" s="8" t="s">
        <v>3</v>
      </c>
      <c r="B10" s="15">
        <v>3792</v>
      </c>
      <c r="C10" s="17">
        <v>3287</v>
      </c>
      <c r="D10" s="15">
        <v>3792</v>
      </c>
      <c r="E10" s="17">
        <v>3611</v>
      </c>
      <c r="F10" s="15">
        <v>3792</v>
      </c>
      <c r="G10" s="17">
        <v>2847</v>
      </c>
      <c r="H10" s="15">
        <v>3792</v>
      </c>
      <c r="I10" s="17">
        <v>2765</v>
      </c>
      <c r="J10" s="15">
        <v>3792</v>
      </c>
      <c r="K10" s="17">
        <v>3788</v>
      </c>
      <c r="L10" s="15">
        <v>3792</v>
      </c>
      <c r="M10" s="17">
        <v>3336</v>
      </c>
      <c r="N10" s="15">
        <v>3792</v>
      </c>
      <c r="O10" s="17">
        <v>3566</v>
      </c>
      <c r="P10" s="15">
        <v>3792</v>
      </c>
      <c r="Q10" s="17">
        <v>2984</v>
      </c>
      <c r="R10" s="15">
        <v>3792</v>
      </c>
      <c r="S10" s="17">
        <v>3018</v>
      </c>
      <c r="T10" s="15">
        <f t="shared" si="0"/>
        <v>34128</v>
      </c>
      <c r="U10" s="17">
        <f t="shared" si="1"/>
        <v>29202</v>
      </c>
      <c r="V10" s="13">
        <f t="shared" si="2"/>
        <v>0.85566104078762306</v>
      </c>
      <c r="W10" s="1"/>
      <c r="AA10" s="1"/>
    </row>
    <row r="11" spans="1:27" x14ac:dyDescent="0.2">
      <c r="A11" s="8" t="s">
        <v>2</v>
      </c>
      <c r="B11" s="15">
        <v>254</v>
      </c>
      <c r="C11" s="17">
        <v>78</v>
      </c>
      <c r="D11" s="15">
        <v>254</v>
      </c>
      <c r="E11" s="17">
        <v>170</v>
      </c>
      <c r="F11" s="15">
        <v>254</v>
      </c>
      <c r="G11" s="17">
        <v>160</v>
      </c>
      <c r="H11" s="15">
        <v>254</v>
      </c>
      <c r="I11" s="18">
        <v>224</v>
      </c>
      <c r="J11" s="15">
        <v>254</v>
      </c>
      <c r="K11" s="18">
        <v>344</v>
      </c>
      <c r="L11" s="15">
        <v>254</v>
      </c>
      <c r="M11" s="18">
        <v>133</v>
      </c>
      <c r="N11" s="15">
        <v>254</v>
      </c>
      <c r="O11" s="18">
        <v>341</v>
      </c>
      <c r="P11" s="15">
        <v>254</v>
      </c>
      <c r="Q11" s="18">
        <v>269</v>
      </c>
      <c r="R11" s="15">
        <v>254</v>
      </c>
      <c r="S11" s="18">
        <v>106</v>
      </c>
      <c r="T11" s="15">
        <f t="shared" si="0"/>
        <v>2286</v>
      </c>
      <c r="U11" s="17">
        <f t="shared" si="1"/>
        <v>1825</v>
      </c>
      <c r="V11" s="13">
        <f t="shared" si="2"/>
        <v>0.79833770778652668</v>
      </c>
      <c r="W11" s="1"/>
    </row>
    <row r="12" spans="1:27" x14ac:dyDescent="0.2">
      <c r="A12" s="8" t="s">
        <v>6</v>
      </c>
      <c r="B12" s="15">
        <v>4803</v>
      </c>
      <c r="C12" s="17">
        <v>3894</v>
      </c>
      <c r="D12" s="15">
        <v>4803</v>
      </c>
      <c r="E12" s="17">
        <v>4565</v>
      </c>
      <c r="F12" s="15">
        <v>4803</v>
      </c>
      <c r="G12" s="17">
        <v>4380</v>
      </c>
      <c r="H12" s="15">
        <v>4803</v>
      </c>
      <c r="I12" s="17">
        <v>4291</v>
      </c>
      <c r="J12" s="15">
        <v>4803</v>
      </c>
      <c r="K12" s="17">
        <v>4118</v>
      </c>
      <c r="L12" s="15">
        <v>4803</v>
      </c>
      <c r="M12" s="17">
        <v>4134</v>
      </c>
      <c r="N12" s="15">
        <v>4803</v>
      </c>
      <c r="O12" s="17">
        <v>4136</v>
      </c>
      <c r="P12" s="15">
        <v>4803</v>
      </c>
      <c r="Q12" s="17">
        <v>4219</v>
      </c>
      <c r="R12" s="15">
        <v>4803</v>
      </c>
      <c r="S12" s="17">
        <v>4122</v>
      </c>
      <c r="T12" s="15">
        <f t="shared" si="0"/>
        <v>43227</v>
      </c>
      <c r="U12" s="17">
        <f t="shared" si="1"/>
        <v>37859</v>
      </c>
      <c r="V12" s="13">
        <f t="shared" si="2"/>
        <v>0.87581835426932242</v>
      </c>
      <c r="W12" s="1"/>
    </row>
    <row r="13" spans="1:27" x14ac:dyDescent="0.2">
      <c r="A13" s="8" t="s">
        <v>7</v>
      </c>
      <c r="B13" s="15">
        <v>70434</v>
      </c>
      <c r="C13" s="17">
        <v>75179</v>
      </c>
      <c r="D13" s="15">
        <v>70434</v>
      </c>
      <c r="E13" s="17">
        <v>62722</v>
      </c>
      <c r="F13" s="15">
        <v>70434</v>
      </c>
      <c r="G13" s="17">
        <v>67184</v>
      </c>
      <c r="H13" s="15">
        <v>70434</v>
      </c>
      <c r="I13" s="17">
        <v>68797</v>
      </c>
      <c r="J13" s="15">
        <v>70434</v>
      </c>
      <c r="K13" s="17">
        <v>70378</v>
      </c>
      <c r="L13" s="15">
        <v>70434</v>
      </c>
      <c r="M13" s="17">
        <v>67350</v>
      </c>
      <c r="N13" s="15">
        <v>70434</v>
      </c>
      <c r="O13" s="17">
        <v>76153</v>
      </c>
      <c r="P13" s="15">
        <v>70434</v>
      </c>
      <c r="Q13" s="17">
        <v>71810</v>
      </c>
      <c r="R13" s="15">
        <v>70434</v>
      </c>
      <c r="S13" s="17">
        <v>75185</v>
      </c>
      <c r="T13" s="15">
        <f t="shared" si="0"/>
        <v>633906</v>
      </c>
      <c r="U13" s="17">
        <f t="shared" si="1"/>
        <v>634758</v>
      </c>
      <c r="V13" s="13">
        <f t="shared" si="2"/>
        <v>1.0013440478556757</v>
      </c>
      <c r="W13" s="1"/>
    </row>
    <row r="14" spans="1:27" x14ac:dyDescent="0.2">
      <c r="A14" s="8" t="s">
        <v>8</v>
      </c>
      <c r="B14" s="15">
        <v>31564</v>
      </c>
      <c r="C14" s="17">
        <v>28128</v>
      </c>
      <c r="D14" s="15">
        <v>31564</v>
      </c>
      <c r="E14" s="17">
        <v>28090</v>
      </c>
      <c r="F14" s="15">
        <v>31564</v>
      </c>
      <c r="G14" s="17">
        <v>27235</v>
      </c>
      <c r="H14" s="15">
        <v>31564</v>
      </c>
      <c r="I14" s="17">
        <v>27929</v>
      </c>
      <c r="J14" s="15">
        <v>31564</v>
      </c>
      <c r="K14" s="17">
        <v>30029</v>
      </c>
      <c r="L14" s="15">
        <v>31564</v>
      </c>
      <c r="M14" s="17">
        <v>30169</v>
      </c>
      <c r="N14" s="15">
        <v>31564</v>
      </c>
      <c r="O14" s="17">
        <v>35141</v>
      </c>
      <c r="P14" s="15">
        <v>31564</v>
      </c>
      <c r="Q14" s="17">
        <v>30072</v>
      </c>
      <c r="R14" s="15">
        <v>31564</v>
      </c>
      <c r="S14" s="17">
        <v>31885</v>
      </c>
      <c r="T14" s="15">
        <f t="shared" si="0"/>
        <v>284076</v>
      </c>
      <c r="U14" s="17">
        <f t="shared" si="1"/>
        <v>268678</v>
      </c>
      <c r="V14" s="13">
        <f t="shared" si="2"/>
        <v>0.94579619538433379</v>
      </c>
      <c r="W14" s="1"/>
    </row>
    <row r="15" spans="1:27" x14ac:dyDescent="0.2">
      <c r="A15" s="8" t="s">
        <v>9</v>
      </c>
      <c r="B15" s="15">
        <v>59378</v>
      </c>
      <c r="C15" s="17">
        <v>46857</v>
      </c>
      <c r="D15" s="15">
        <v>59378</v>
      </c>
      <c r="E15" s="17">
        <v>48017</v>
      </c>
      <c r="F15" s="15">
        <v>59378</v>
      </c>
      <c r="G15" s="17">
        <v>50097</v>
      </c>
      <c r="H15" s="15">
        <v>59378</v>
      </c>
      <c r="I15" s="17">
        <v>52519</v>
      </c>
      <c r="J15" s="15">
        <v>59378</v>
      </c>
      <c r="K15" s="17">
        <v>55781</v>
      </c>
      <c r="L15" s="15">
        <v>59378</v>
      </c>
      <c r="M15" s="17">
        <v>51911</v>
      </c>
      <c r="N15" s="15">
        <v>59378</v>
      </c>
      <c r="O15" s="17">
        <v>53851</v>
      </c>
      <c r="P15" s="15">
        <v>59378</v>
      </c>
      <c r="Q15" s="17">
        <v>53017</v>
      </c>
      <c r="R15" s="15">
        <v>59378</v>
      </c>
      <c r="S15" s="17">
        <v>52635</v>
      </c>
      <c r="T15" s="15">
        <f t="shared" si="0"/>
        <v>534402</v>
      </c>
      <c r="U15" s="17">
        <f t="shared" si="1"/>
        <v>464685</v>
      </c>
      <c r="V15" s="13">
        <f t="shared" si="2"/>
        <v>0.86954203015707277</v>
      </c>
      <c r="W15" s="1"/>
    </row>
    <row r="16" spans="1:27" x14ac:dyDescent="0.2">
      <c r="A16" s="8" t="s">
        <v>16</v>
      </c>
      <c r="B16" s="15">
        <v>48853</v>
      </c>
      <c r="C16" s="17">
        <v>45608</v>
      </c>
      <c r="D16" s="15">
        <v>48853</v>
      </c>
      <c r="E16" s="17">
        <v>45156</v>
      </c>
      <c r="F16" s="15">
        <v>48853</v>
      </c>
      <c r="G16" s="17">
        <v>49435</v>
      </c>
      <c r="H16" s="15">
        <v>48853</v>
      </c>
      <c r="I16" s="17">
        <v>51052</v>
      </c>
      <c r="J16" s="15">
        <v>48853</v>
      </c>
      <c r="K16" s="17">
        <v>54339</v>
      </c>
      <c r="L16" s="15">
        <v>48853</v>
      </c>
      <c r="M16" s="17">
        <v>53675</v>
      </c>
      <c r="N16" s="15">
        <v>48853</v>
      </c>
      <c r="O16" s="17">
        <v>58515</v>
      </c>
      <c r="P16" s="15">
        <v>48853</v>
      </c>
      <c r="Q16" s="17">
        <v>55661</v>
      </c>
      <c r="R16" s="15">
        <v>48853</v>
      </c>
      <c r="S16" s="17">
        <v>57443</v>
      </c>
      <c r="T16" s="15">
        <f t="shared" si="0"/>
        <v>439677</v>
      </c>
      <c r="U16" s="17">
        <f t="shared" si="1"/>
        <v>470884</v>
      </c>
      <c r="V16" s="13">
        <f t="shared" si="2"/>
        <v>1.0709771036465405</v>
      </c>
      <c r="W16" s="1"/>
    </row>
    <row r="17" spans="1:23" x14ac:dyDescent="0.2">
      <c r="A17" s="8" t="s">
        <v>12</v>
      </c>
      <c r="B17" s="15">
        <v>74399</v>
      </c>
      <c r="C17" s="17">
        <v>70888</v>
      </c>
      <c r="D17" s="15">
        <v>74399</v>
      </c>
      <c r="E17" s="17">
        <v>69148</v>
      </c>
      <c r="F17" s="15">
        <v>74399</v>
      </c>
      <c r="G17" s="17">
        <v>72227</v>
      </c>
      <c r="H17" s="15">
        <v>74399</v>
      </c>
      <c r="I17" s="17">
        <v>71407</v>
      </c>
      <c r="J17" s="15">
        <v>74399</v>
      </c>
      <c r="K17" s="17">
        <v>76112</v>
      </c>
      <c r="L17" s="15">
        <v>74399</v>
      </c>
      <c r="M17" s="17">
        <v>73592</v>
      </c>
      <c r="N17" s="15">
        <v>74399</v>
      </c>
      <c r="O17" s="17">
        <v>77851</v>
      </c>
      <c r="P17" s="15">
        <v>74399</v>
      </c>
      <c r="Q17" s="17">
        <v>77233</v>
      </c>
      <c r="R17" s="15">
        <v>74399</v>
      </c>
      <c r="S17" s="17">
        <v>75236</v>
      </c>
      <c r="T17" s="15">
        <f t="shared" si="0"/>
        <v>669591</v>
      </c>
      <c r="U17" s="17">
        <f t="shared" si="1"/>
        <v>663694</v>
      </c>
      <c r="V17" s="13">
        <f t="shared" si="2"/>
        <v>0.99119313132942344</v>
      </c>
      <c r="W17" s="1"/>
    </row>
    <row r="18" spans="1:23" x14ac:dyDescent="0.2">
      <c r="A18" s="8" t="s">
        <v>11</v>
      </c>
      <c r="B18" s="15">
        <v>15488</v>
      </c>
      <c r="C18" s="17">
        <v>13978</v>
      </c>
      <c r="D18" s="15">
        <v>15488</v>
      </c>
      <c r="E18" s="17">
        <v>14456</v>
      </c>
      <c r="F18" s="15">
        <v>15488</v>
      </c>
      <c r="G18" s="17">
        <v>14212</v>
      </c>
      <c r="H18" s="15">
        <v>15488</v>
      </c>
      <c r="I18" s="17">
        <v>14351</v>
      </c>
      <c r="J18" s="15">
        <v>15488</v>
      </c>
      <c r="K18" s="17">
        <v>15971</v>
      </c>
      <c r="L18" s="15">
        <v>15488</v>
      </c>
      <c r="M18" s="17">
        <v>14314</v>
      </c>
      <c r="N18" s="15">
        <v>15488</v>
      </c>
      <c r="O18" s="17">
        <v>15756</v>
      </c>
      <c r="P18" s="15">
        <v>15488</v>
      </c>
      <c r="Q18" s="17">
        <v>15450</v>
      </c>
      <c r="R18" s="15">
        <v>15488</v>
      </c>
      <c r="S18" s="17">
        <v>16838</v>
      </c>
      <c r="T18" s="15">
        <f t="shared" si="0"/>
        <v>139392</v>
      </c>
      <c r="U18" s="17">
        <f t="shared" si="1"/>
        <v>135326</v>
      </c>
      <c r="V18" s="13">
        <f t="shared" si="2"/>
        <v>0.97083046372819104</v>
      </c>
      <c r="W18" s="1"/>
    </row>
    <row r="19" spans="1:23" x14ac:dyDescent="0.2">
      <c r="A19" s="8" t="s">
        <v>10</v>
      </c>
      <c r="B19" s="15">
        <v>371007</v>
      </c>
      <c r="C19" s="17">
        <v>279060</v>
      </c>
      <c r="D19" s="15">
        <v>371007</v>
      </c>
      <c r="E19" s="17">
        <v>304881</v>
      </c>
      <c r="F19" s="15">
        <v>371007</v>
      </c>
      <c r="G19" s="17">
        <v>298427</v>
      </c>
      <c r="H19" s="15">
        <v>371007</v>
      </c>
      <c r="I19" s="17">
        <v>319580</v>
      </c>
      <c r="J19" s="15">
        <v>371007</v>
      </c>
      <c r="K19" s="17">
        <v>63103</v>
      </c>
      <c r="L19" s="15">
        <v>371007</v>
      </c>
      <c r="M19" s="17">
        <v>46669</v>
      </c>
      <c r="N19" s="15">
        <v>371007</v>
      </c>
      <c r="O19" s="17">
        <v>49159</v>
      </c>
      <c r="P19" s="15">
        <v>371007</v>
      </c>
      <c r="Q19" s="17">
        <v>47573</v>
      </c>
      <c r="R19" s="15">
        <v>371007</v>
      </c>
      <c r="S19" s="17">
        <v>44149</v>
      </c>
      <c r="T19" s="15">
        <f t="shared" si="0"/>
        <v>3339063</v>
      </c>
      <c r="U19" s="17">
        <f t="shared" si="1"/>
        <v>1452601</v>
      </c>
      <c r="V19" s="13">
        <f t="shared" si="2"/>
        <v>0.43503252259690817</v>
      </c>
      <c r="W19" s="1"/>
    </row>
    <row r="20" spans="1:23" x14ac:dyDescent="0.2">
      <c r="A20" s="8" t="s">
        <v>19</v>
      </c>
      <c r="B20" s="15">
        <v>229</v>
      </c>
      <c r="C20" s="17">
        <v>297</v>
      </c>
      <c r="D20" s="15">
        <v>229</v>
      </c>
      <c r="E20" s="17">
        <v>130</v>
      </c>
      <c r="F20" s="15">
        <v>229</v>
      </c>
      <c r="G20" s="17">
        <v>145</v>
      </c>
      <c r="H20" s="15">
        <v>229</v>
      </c>
      <c r="I20" s="18">
        <v>248</v>
      </c>
      <c r="J20" s="15">
        <v>229</v>
      </c>
      <c r="K20" s="18">
        <v>155</v>
      </c>
      <c r="L20" s="15">
        <v>229</v>
      </c>
      <c r="M20" s="18">
        <v>298</v>
      </c>
      <c r="N20" s="15">
        <v>229</v>
      </c>
      <c r="O20" s="18">
        <v>271</v>
      </c>
      <c r="P20" s="15">
        <v>229</v>
      </c>
      <c r="Q20" s="18">
        <v>100</v>
      </c>
      <c r="R20" s="15">
        <v>229</v>
      </c>
      <c r="S20" s="18">
        <v>101</v>
      </c>
      <c r="T20" s="15">
        <f t="shared" si="0"/>
        <v>2061</v>
      </c>
      <c r="U20" s="17">
        <f t="shared" si="1"/>
        <v>1745</v>
      </c>
      <c r="V20" s="13">
        <f t="shared" si="2"/>
        <v>0.84667637069383794</v>
      </c>
      <c r="W20" s="1"/>
    </row>
    <row r="21" spans="1:23" x14ac:dyDescent="0.2">
      <c r="A21" s="5" t="s">
        <v>4</v>
      </c>
      <c r="B21" s="15">
        <f>SUM(B4:B20)</f>
        <v>731824</v>
      </c>
      <c r="C21" s="17">
        <f>SUM(C4:C20)</f>
        <v>617462</v>
      </c>
      <c r="D21" s="15">
        <f>SUM(D4:D20)</f>
        <v>731824</v>
      </c>
      <c r="E21" s="17">
        <f t="shared" ref="E21" si="3">SUM(E4:E20)</f>
        <v>631658</v>
      </c>
      <c r="F21" s="15">
        <f t="shared" ref="F21:U21" si="4">SUM(F4:F20)</f>
        <v>731824</v>
      </c>
      <c r="G21" s="17">
        <f t="shared" si="4"/>
        <v>636962</v>
      </c>
      <c r="H21" s="15">
        <f t="shared" si="4"/>
        <v>731824</v>
      </c>
      <c r="I21" s="17">
        <f t="shared" si="4"/>
        <v>663041</v>
      </c>
      <c r="J21" s="17">
        <f t="shared" ref="J21:P21" si="5">SUM(J4:J20)</f>
        <v>731824</v>
      </c>
      <c r="K21" s="17">
        <f t="shared" si="5"/>
        <v>424783</v>
      </c>
      <c r="L21" s="17">
        <f t="shared" si="5"/>
        <v>731824</v>
      </c>
      <c r="M21" s="17">
        <f t="shared" si="5"/>
        <v>394540</v>
      </c>
      <c r="N21" s="17">
        <f t="shared" si="5"/>
        <v>731824</v>
      </c>
      <c r="O21" s="17">
        <f t="shared" si="5"/>
        <v>427052</v>
      </c>
      <c r="P21" s="17">
        <f t="shared" si="5"/>
        <v>731824</v>
      </c>
      <c r="Q21" s="17">
        <f>SUM(Q4:Q20)</f>
        <v>407102</v>
      </c>
      <c r="R21" s="17">
        <f t="shared" ref="R21" si="6">SUM(R4:R20)</f>
        <v>731824</v>
      </c>
      <c r="S21" s="17">
        <f>SUM(S4:S20)</f>
        <v>412269</v>
      </c>
      <c r="T21" s="15">
        <f t="shared" si="4"/>
        <v>6586416</v>
      </c>
      <c r="U21" s="17">
        <f t="shared" si="4"/>
        <v>4614869</v>
      </c>
      <c r="V21" s="13">
        <f t="shared" si="2"/>
        <v>0.70066467104416119</v>
      </c>
      <c r="W21" s="1"/>
    </row>
    <row r="22" spans="1:23" x14ac:dyDescent="0.2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W22" s="1"/>
    </row>
    <row r="23" spans="1:23" x14ac:dyDescent="0.2">
      <c r="A23" s="2" t="s">
        <v>24</v>
      </c>
      <c r="W23" s="1"/>
    </row>
    <row r="24" spans="1:23" x14ac:dyDescent="0.2">
      <c r="A24" s="2"/>
      <c r="W24" s="1"/>
    </row>
    <row r="25" spans="1:23" x14ac:dyDescent="0.2">
      <c r="A25" s="2" t="s">
        <v>35</v>
      </c>
      <c r="W25" s="1"/>
    </row>
    <row r="26" spans="1:23" x14ac:dyDescent="0.2">
      <c r="A26" s="2"/>
      <c r="W26" s="1"/>
    </row>
    <row r="27" spans="1:23" x14ac:dyDescent="0.2">
      <c r="A27" s="2"/>
    </row>
    <row r="29" spans="1:23" x14ac:dyDescent="0.2">
      <c r="A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</sheetData>
  <mergeCells count="11">
    <mergeCell ref="T2:V2"/>
    <mergeCell ref="A1:V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2023-03-09T18:56:49Z</cp:lastPrinted>
  <dcterms:created xsi:type="dcterms:W3CDTF">2011-09-20T13:47:32Z</dcterms:created>
  <dcterms:modified xsi:type="dcterms:W3CDTF">2025-10-07T12:23:53Z</dcterms:modified>
</cp:coreProperties>
</file>