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PLANILHAS SITE 2026\2. FEVEREIRO\FEVEREIRO 10\"/>
    </mc:Choice>
  </mc:AlternateContent>
  <xr:revisionPtr revIDLastSave="0" documentId="13_ncr:1_{473190DF-18B3-4A09-9608-1CF1A6163CA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6" l="1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4" i="16"/>
  <c r="F5" i="16"/>
  <c r="F6" i="16"/>
  <c r="F7" i="16"/>
  <c r="F8" i="16"/>
  <c r="F9" i="16"/>
  <c r="F10" i="16"/>
  <c r="F11" i="16"/>
  <c r="F12" i="16"/>
  <c r="F13" i="16"/>
  <c r="F14" i="16"/>
  <c r="H14" i="16" s="1"/>
  <c r="F15" i="16"/>
  <c r="F16" i="16"/>
  <c r="F17" i="16"/>
  <c r="F18" i="16"/>
  <c r="F19" i="16"/>
  <c r="F20" i="16"/>
  <c r="F4" i="16"/>
  <c r="H17" i="16" l="1"/>
  <c r="H15" i="16"/>
  <c r="H6" i="16"/>
  <c r="F21" i="16"/>
  <c r="H10" i="16"/>
  <c r="H5" i="16"/>
  <c r="G21" i="16"/>
  <c r="H4" i="16"/>
  <c r="H8" i="16"/>
  <c r="H9" i="16"/>
  <c r="H7" i="16"/>
  <c r="H19" i="16"/>
  <c r="H18" i="16"/>
  <c r="H16" i="16"/>
  <c r="H13" i="16"/>
  <c r="H12" i="16"/>
  <c r="H11" i="16"/>
  <c r="H20" i="16"/>
  <c r="C21" i="16"/>
  <c r="H21" i="16" l="1"/>
</calcChain>
</file>

<file path=xl/sharedStrings.xml><?xml version="1.0" encoding="utf-8"?>
<sst xmlns="http://schemas.openxmlformats.org/spreadsheetml/2006/main" count="33" uniqueCount="29">
  <si>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</si>
  <si>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</si>
  <si>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</si>
  <si>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</si>
  <si>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</si>
  <si>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</si>
  <si>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</si>
  <si>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</si>
  <si>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</si>
  <si>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</si>
  <si>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</si>
  <si>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</si>
  <si>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</si>
  <si>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</si>
  <si>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</si>
  <si>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</si>
  <si>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</si>
  <si>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</si>
  <si>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</si>
  <si>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</si>
  <si>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</si>
  <si>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</si>
  <si>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</si>
  <si>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</si>
  <si>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</si>
  <si>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2026</t>
  </si>
  <si>
    <t>Estimativa de Produção
TA 01/26</t>
  </si>
  <si>
    <t>Atualizado em 06.03.2026</t>
  </si>
  <si>
    <t>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</si>
</sst>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45852</xdr:colOff>
      <xdr:row>0</xdr:row>
      <xdr:rowOff>48069</xdr:rowOff>
    </xdr:from>
    <xdr:to>
      <xdr:col>7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="112" zoomScaleNormal="112" workbookViewId="0">
      <selection activeCell="J15" sqref="J15"/>
    </sheetView>
  </sheetViews>
  <sheetFormatPr defaultRowHeight="12.75" x14ac:dyDescent="0.2"/>
  <cols>
    <col min="1" max="1" width="30.85546875" customWidth="1"/>
    <col min="2" max="2" width="11.28515625" customWidth="1"/>
    <col min="3" max="5" width="10.7109375" customWidth="1"/>
  </cols>
  <sheetData>
    <row r="1" spans="1:13" ht="83.25" customHeight="1" x14ac:dyDescent="0.2">
      <c r="A1" s="19" t="s">
        <v>25</v>
      </c>
      <c r="B1" s="20"/>
      <c r="C1" s="20"/>
      <c r="D1" s="20"/>
      <c r="E1" s="20"/>
      <c r="F1" s="20"/>
      <c r="G1" s="20"/>
      <c r="H1" s="20"/>
    </row>
    <row r="2" spans="1:13" ht="24" customHeight="1" x14ac:dyDescent="0.2">
      <c r="A2" s="4" t="s">
        <v>5</v>
      </c>
      <c r="B2" s="21" t="s">
        <v>20</v>
      </c>
      <c r="C2" s="21"/>
      <c r="D2" s="21" t="s">
        <v>28</v>
      </c>
      <c r="E2" s="21"/>
      <c r="F2" s="16" t="s">
        <v>22</v>
      </c>
      <c r="G2" s="17"/>
      <c r="H2" s="18"/>
    </row>
    <row r="3" spans="1:13" ht="73.5" customHeight="1" x14ac:dyDescent="0.2">
      <c r="A3" s="4" t="s">
        <v>0</v>
      </c>
      <c r="B3" s="8" t="s">
        <v>26</v>
      </c>
      <c r="C3" s="9" t="s">
        <v>21</v>
      </c>
      <c r="D3" s="8" t="s">
        <v>26</v>
      </c>
      <c r="E3" s="9" t="s">
        <v>21</v>
      </c>
      <c r="F3" s="8" t="s">
        <v>26</v>
      </c>
      <c r="G3" s="3" t="s">
        <v>21</v>
      </c>
      <c r="H3" s="10" t="s">
        <v>23</v>
      </c>
    </row>
    <row r="4" spans="1:13" ht="15" x14ac:dyDescent="0.25">
      <c r="A4" s="7" t="s">
        <v>15</v>
      </c>
      <c r="B4" s="13">
        <v>12366</v>
      </c>
      <c r="C4" s="15">
        <v>8312</v>
      </c>
      <c r="D4" s="13">
        <v>12366</v>
      </c>
      <c r="E4" s="15">
        <v>7891</v>
      </c>
      <c r="F4" s="13">
        <f>B4+D4</f>
        <v>24732</v>
      </c>
      <c r="G4" s="13">
        <f>C4+E4</f>
        <v>16203</v>
      </c>
      <c r="H4" s="11">
        <f>G4/F4</f>
        <v>0.65514313440077632</v>
      </c>
      <c r="I4" s="6"/>
      <c r="J4" s="12"/>
      <c r="K4" s="12"/>
    </row>
    <row r="5" spans="1:13" x14ac:dyDescent="0.2">
      <c r="A5" s="7" t="s">
        <v>17</v>
      </c>
      <c r="B5" s="13">
        <v>8985</v>
      </c>
      <c r="C5" s="15">
        <v>7431</v>
      </c>
      <c r="D5" s="13">
        <v>8985</v>
      </c>
      <c r="E5" s="15">
        <v>7594</v>
      </c>
      <c r="F5" s="13">
        <f t="shared" ref="F5:F20" si="0">B5+D5</f>
        <v>17970</v>
      </c>
      <c r="G5" s="13">
        <f t="shared" ref="G5:G20" si="1">C5+E5</f>
        <v>15025</v>
      </c>
      <c r="H5" s="11">
        <f t="shared" ref="H5:H21" si="2">G5/F5</f>
        <v>0.83611574846967163</v>
      </c>
      <c r="K5" s="1"/>
      <c r="L5" s="1"/>
      <c r="M5" s="14"/>
    </row>
    <row r="6" spans="1:13" x14ac:dyDescent="0.2">
      <c r="A6" s="7" t="s">
        <v>18</v>
      </c>
      <c r="B6" s="13">
        <v>15513</v>
      </c>
      <c r="C6" s="15">
        <v>8198</v>
      </c>
      <c r="D6" s="13">
        <v>15513</v>
      </c>
      <c r="E6" s="15">
        <v>8193</v>
      </c>
      <c r="F6" s="13">
        <f t="shared" si="0"/>
        <v>31026</v>
      </c>
      <c r="G6" s="13">
        <f t="shared" si="1"/>
        <v>16391</v>
      </c>
      <c r="H6" s="11">
        <f t="shared" si="2"/>
        <v>0.52829884612905309</v>
      </c>
      <c r="I6" s="1"/>
      <c r="K6" s="12"/>
    </row>
    <row r="7" spans="1:13" x14ac:dyDescent="0.2">
      <c r="A7" s="7" t="s">
        <v>1</v>
      </c>
      <c r="B7" s="13">
        <v>12803</v>
      </c>
      <c r="C7" s="15">
        <v>8441</v>
      </c>
      <c r="D7" s="13">
        <v>12803</v>
      </c>
      <c r="E7" s="15">
        <v>9473</v>
      </c>
      <c r="F7" s="13">
        <f t="shared" si="0"/>
        <v>25606</v>
      </c>
      <c r="G7" s="13">
        <f t="shared" si="1"/>
        <v>17914</v>
      </c>
      <c r="H7" s="11">
        <f t="shared" si="2"/>
        <v>0.69960165586190737</v>
      </c>
      <c r="I7" s="1"/>
    </row>
    <row r="8" spans="1:13" x14ac:dyDescent="0.2">
      <c r="A8" s="7" t="s">
        <v>13</v>
      </c>
      <c r="B8" s="13">
        <v>6571</v>
      </c>
      <c r="C8" s="15">
        <v>5560</v>
      </c>
      <c r="D8" s="13">
        <v>6571</v>
      </c>
      <c r="E8" s="15">
        <v>5235</v>
      </c>
      <c r="F8" s="13">
        <f t="shared" si="0"/>
        <v>13142</v>
      </c>
      <c r="G8" s="13">
        <f t="shared" si="1"/>
        <v>10795</v>
      </c>
      <c r="H8" s="11">
        <f t="shared" si="2"/>
        <v>0.82141226601734896</v>
      </c>
      <c r="I8" s="1"/>
    </row>
    <row r="9" spans="1:13" x14ac:dyDescent="0.2">
      <c r="A9" s="7" t="s">
        <v>14</v>
      </c>
      <c r="B9" s="13">
        <v>9804</v>
      </c>
      <c r="C9" s="15">
        <v>8001</v>
      </c>
      <c r="D9" s="13">
        <v>9804</v>
      </c>
      <c r="E9" s="15">
        <v>8233</v>
      </c>
      <c r="F9" s="13">
        <f t="shared" si="0"/>
        <v>19608</v>
      </c>
      <c r="G9" s="13">
        <f t="shared" si="1"/>
        <v>16234</v>
      </c>
      <c r="H9" s="11">
        <f t="shared" si="2"/>
        <v>0.82792737658098736</v>
      </c>
      <c r="I9" s="1"/>
    </row>
    <row r="10" spans="1:13" x14ac:dyDescent="0.2">
      <c r="A10" s="7" t="s">
        <v>3</v>
      </c>
      <c r="B10" s="13">
        <v>4391</v>
      </c>
      <c r="C10" s="15">
        <v>4065</v>
      </c>
      <c r="D10" s="13">
        <v>4391</v>
      </c>
      <c r="E10" s="15">
        <v>3635</v>
      </c>
      <c r="F10" s="13">
        <f t="shared" si="0"/>
        <v>8782</v>
      </c>
      <c r="G10" s="13">
        <f t="shared" si="1"/>
        <v>7700</v>
      </c>
      <c r="H10" s="11">
        <f t="shared" si="2"/>
        <v>0.87679344112958324</v>
      </c>
      <c r="I10" s="1"/>
      <c r="M10" s="1"/>
    </row>
    <row r="11" spans="1:13" x14ac:dyDescent="0.2">
      <c r="A11" s="7" t="s">
        <v>2</v>
      </c>
      <c r="B11" s="13">
        <v>360</v>
      </c>
      <c r="C11" s="15">
        <v>8</v>
      </c>
      <c r="D11" s="13">
        <v>360</v>
      </c>
      <c r="E11" s="15">
        <v>0</v>
      </c>
      <c r="F11" s="13">
        <f t="shared" si="0"/>
        <v>720</v>
      </c>
      <c r="G11" s="13">
        <f t="shared" si="1"/>
        <v>8</v>
      </c>
      <c r="H11" s="11">
        <f t="shared" si="2"/>
        <v>1.1111111111111112E-2</v>
      </c>
      <c r="I11" s="1"/>
    </row>
    <row r="12" spans="1:13" x14ac:dyDescent="0.2">
      <c r="A12" s="7" t="s">
        <v>6</v>
      </c>
      <c r="B12" s="13">
        <v>5309</v>
      </c>
      <c r="C12" s="15">
        <v>3852</v>
      </c>
      <c r="D12" s="13">
        <v>5309</v>
      </c>
      <c r="E12" s="15">
        <v>4816</v>
      </c>
      <c r="F12" s="13">
        <f t="shared" si="0"/>
        <v>10618</v>
      </c>
      <c r="G12" s="13">
        <f t="shared" si="1"/>
        <v>8668</v>
      </c>
      <c r="H12" s="11">
        <f t="shared" si="2"/>
        <v>0.81634959502731208</v>
      </c>
      <c r="I12" s="1"/>
    </row>
    <row r="13" spans="1:13" x14ac:dyDescent="0.2">
      <c r="A13" s="7" t="s">
        <v>7</v>
      </c>
      <c r="B13" s="13">
        <v>89172</v>
      </c>
      <c r="C13" s="15">
        <v>76084</v>
      </c>
      <c r="D13" s="13">
        <v>89172</v>
      </c>
      <c r="E13" s="15">
        <v>75464</v>
      </c>
      <c r="F13" s="13">
        <f t="shared" si="0"/>
        <v>178344</v>
      </c>
      <c r="G13" s="13">
        <f t="shared" si="1"/>
        <v>151548</v>
      </c>
      <c r="H13" s="11">
        <f t="shared" si="2"/>
        <v>0.84975104292827341</v>
      </c>
      <c r="I13" s="1"/>
    </row>
    <row r="14" spans="1:13" x14ac:dyDescent="0.2">
      <c r="A14" s="7" t="s">
        <v>8</v>
      </c>
      <c r="B14" s="13">
        <v>43589</v>
      </c>
      <c r="C14" s="15">
        <v>31695</v>
      </c>
      <c r="D14" s="13">
        <v>43589</v>
      </c>
      <c r="E14" s="15">
        <v>29424</v>
      </c>
      <c r="F14" s="13">
        <f t="shared" si="0"/>
        <v>87178</v>
      </c>
      <c r="G14" s="13">
        <f t="shared" si="1"/>
        <v>61119</v>
      </c>
      <c r="H14" s="11">
        <f t="shared" si="2"/>
        <v>0.70108284200142235</v>
      </c>
      <c r="I14" s="1"/>
    </row>
    <row r="15" spans="1:13" x14ac:dyDescent="0.2">
      <c r="A15" s="7" t="s">
        <v>9</v>
      </c>
      <c r="B15" s="13">
        <v>62636</v>
      </c>
      <c r="C15" s="15">
        <v>50711</v>
      </c>
      <c r="D15" s="13">
        <v>62636</v>
      </c>
      <c r="E15" s="15">
        <v>51689</v>
      </c>
      <c r="F15" s="13">
        <f t="shared" si="0"/>
        <v>125272</v>
      </c>
      <c r="G15" s="13">
        <f t="shared" si="1"/>
        <v>102400</v>
      </c>
      <c r="H15" s="11">
        <f t="shared" si="2"/>
        <v>0.81742129127019603</v>
      </c>
      <c r="I15" s="1"/>
    </row>
    <row r="16" spans="1:13" x14ac:dyDescent="0.2">
      <c r="A16" s="7" t="s">
        <v>16</v>
      </c>
      <c r="B16" s="13">
        <v>69518</v>
      </c>
      <c r="C16" s="15">
        <v>57025</v>
      </c>
      <c r="D16" s="13">
        <v>69518</v>
      </c>
      <c r="E16" s="15">
        <v>53552</v>
      </c>
      <c r="F16" s="13">
        <f t="shared" si="0"/>
        <v>139036</v>
      </c>
      <c r="G16" s="13">
        <f t="shared" si="1"/>
        <v>110577</v>
      </c>
      <c r="H16" s="11">
        <f t="shared" si="2"/>
        <v>0.79531200552374925</v>
      </c>
      <c r="I16" s="1"/>
    </row>
    <row r="17" spans="1:9" x14ac:dyDescent="0.2">
      <c r="A17" s="7" t="s">
        <v>12</v>
      </c>
      <c r="B17" s="13">
        <v>93407</v>
      </c>
      <c r="C17" s="15">
        <v>78633</v>
      </c>
      <c r="D17" s="13">
        <v>93407</v>
      </c>
      <c r="E17" s="15">
        <v>75307</v>
      </c>
      <c r="F17" s="13">
        <f t="shared" si="0"/>
        <v>186814</v>
      </c>
      <c r="G17" s="13">
        <f t="shared" si="1"/>
        <v>153940</v>
      </c>
      <c r="H17" s="11">
        <f t="shared" si="2"/>
        <v>0.82402817775969683</v>
      </c>
      <c r="I17" s="1"/>
    </row>
    <row r="18" spans="1:9" x14ac:dyDescent="0.2">
      <c r="A18" s="7" t="s">
        <v>11</v>
      </c>
      <c r="B18" s="13">
        <v>19689</v>
      </c>
      <c r="C18" s="15">
        <v>13334</v>
      </c>
      <c r="D18" s="13">
        <v>19689</v>
      </c>
      <c r="E18" s="15">
        <v>12181</v>
      </c>
      <c r="F18" s="13">
        <f t="shared" si="0"/>
        <v>39378</v>
      </c>
      <c r="G18" s="13">
        <f t="shared" si="1"/>
        <v>25515</v>
      </c>
      <c r="H18" s="11">
        <f t="shared" si="2"/>
        <v>0.64795063233277461</v>
      </c>
      <c r="I18" s="1"/>
    </row>
    <row r="19" spans="1:9" x14ac:dyDescent="0.2">
      <c r="A19" s="7" t="s">
        <v>10</v>
      </c>
      <c r="B19" s="13">
        <v>69896</v>
      </c>
      <c r="C19" s="15">
        <v>43122</v>
      </c>
      <c r="D19" s="13">
        <v>69896</v>
      </c>
      <c r="E19" s="15">
        <v>38466</v>
      </c>
      <c r="F19" s="13">
        <f t="shared" si="0"/>
        <v>139792</v>
      </c>
      <c r="G19" s="13">
        <f t="shared" si="1"/>
        <v>81588</v>
      </c>
      <c r="H19" s="11">
        <f t="shared" si="2"/>
        <v>0.58363854870092713</v>
      </c>
      <c r="I19" s="1"/>
    </row>
    <row r="20" spans="1:9" x14ac:dyDescent="0.2">
      <c r="A20" s="7" t="s">
        <v>19</v>
      </c>
      <c r="B20" s="13">
        <v>268</v>
      </c>
      <c r="C20" s="15">
        <v>3</v>
      </c>
      <c r="D20" s="13">
        <v>268</v>
      </c>
      <c r="E20" s="15">
        <v>43</v>
      </c>
      <c r="F20" s="13">
        <f t="shared" si="0"/>
        <v>536</v>
      </c>
      <c r="G20" s="13">
        <f t="shared" si="1"/>
        <v>46</v>
      </c>
      <c r="H20" s="11">
        <f t="shared" si="2"/>
        <v>8.5820895522388058E-2</v>
      </c>
      <c r="I20" s="1"/>
    </row>
    <row r="21" spans="1:9" x14ac:dyDescent="0.2">
      <c r="A21" s="5" t="s">
        <v>4</v>
      </c>
      <c r="B21" s="13">
        <v>524275</v>
      </c>
      <c r="C21" s="15">
        <f t="shared" ref="C21:G21" si="3">SUM(C4:C20)</f>
        <v>404475</v>
      </c>
      <c r="D21" s="13">
        <v>524275</v>
      </c>
      <c r="E21" s="15">
        <f t="shared" si="3"/>
        <v>391196</v>
      </c>
      <c r="F21" s="13">
        <f t="shared" si="3"/>
        <v>1048554</v>
      </c>
      <c r="G21" s="15">
        <f t="shared" si="3"/>
        <v>795671</v>
      </c>
      <c r="H21" s="11">
        <f t="shared" si="2"/>
        <v>0.75882691783160428</v>
      </c>
      <c r="I21" s="1"/>
    </row>
    <row r="22" spans="1:9" x14ac:dyDescent="0.2">
      <c r="A22" s="1"/>
      <c r="B22" s="1"/>
      <c r="C22" s="2"/>
      <c r="D22" s="2"/>
      <c r="E22" s="2"/>
      <c r="I22" s="1"/>
    </row>
    <row r="23" spans="1:9" x14ac:dyDescent="0.2">
      <c r="A23" s="2" t="s">
        <v>24</v>
      </c>
      <c r="I23" s="1"/>
    </row>
    <row r="24" spans="1:9" x14ac:dyDescent="0.2">
      <c r="A24" s="2"/>
      <c r="I24" s="1"/>
    </row>
    <row r="25" spans="1:9" x14ac:dyDescent="0.2">
      <c r="A25" s="2" t="s">
        <v>27</v>
      </c>
      <c r="I25" s="1"/>
    </row>
    <row r="26" spans="1:9" x14ac:dyDescent="0.2">
      <c r="A26" s="2"/>
      <c r="I26" s="1"/>
    </row>
  </sheetData>
  <mergeCells count="4">
    <mergeCell ref="F2:H2"/>
    <mergeCell ref="A1:H1"/>
    <mergeCell ref="B2:C2"/>
    <mergeCell ref="D2:E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2026-01-08T15:13:37Z</cp:lastPrinted>
  <dcterms:created xsi:type="dcterms:W3CDTF">2011-09-20T13:47:32Z</dcterms:created>
  <dcterms:modified xsi:type="dcterms:W3CDTF">2026-03-06T20:04:37Z</dcterms:modified>
</cp:coreProperties>
</file>