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8FE865A2-CCE8-460A-BC7A-D46AEAB2F8C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6" l="1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4" i="16"/>
  <c r="L5" i="16"/>
  <c r="L6" i="16"/>
  <c r="L7" i="16"/>
  <c r="L8" i="16"/>
  <c r="L9" i="16"/>
  <c r="L10" i="16"/>
  <c r="L11" i="16"/>
  <c r="L12" i="16"/>
  <c r="L13" i="16"/>
  <c r="L14" i="16"/>
  <c r="N14" i="16" s="1"/>
  <c r="L15" i="16"/>
  <c r="L16" i="16"/>
  <c r="L17" i="16"/>
  <c r="L18" i="16"/>
  <c r="L19" i="16"/>
  <c r="L20" i="16"/>
  <c r="L4" i="16"/>
  <c r="K21" i="16"/>
  <c r="I21" i="16"/>
  <c r="G21" i="16"/>
  <c r="E21" i="16"/>
  <c r="N17" i="16" l="1"/>
  <c r="N15" i="16"/>
  <c r="N6" i="16"/>
  <c r="L21" i="16"/>
  <c r="N10" i="16"/>
  <c r="N5" i="16"/>
  <c r="M21" i="16"/>
  <c r="N4" i="16"/>
  <c r="N8" i="16"/>
  <c r="N9" i="16"/>
  <c r="N7" i="16"/>
  <c r="N19" i="16"/>
  <c r="N18" i="16"/>
  <c r="N16" i="16"/>
  <c r="N13" i="16"/>
  <c r="N12" i="16"/>
  <c r="N11" i="16"/>
  <c r="N20" i="16"/>
  <c r="C21" i="16"/>
  <c r="N21" i="16" l="1"/>
</calcChain>
</file>

<file path=xl/sharedStrings.xml><?xml version="1.0" encoding="utf-8"?>
<sst xmlns="http://schemas.openxmlformats.org/spreadsheetml/2006/main" count="42" uniqueCount="32">
  <si>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</si>
  <si>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</si>
  <si>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</si>
  <si>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</si>
  <si>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</si>
  <si>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</si>
  <si>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</si>
  <si>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</si>
  <si>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</si>
  <si>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</si>
  <si>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</si>
  <si>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</si>
  <si>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</si>
  <si>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</si>
  <si>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</si>
  <si>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</si>
  <si>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</si>
  <si>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</si>
  <si>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</si>
  <si>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</si>
  <si>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</si>
  <si>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</si>
  <si>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</si>
  <si>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</si>
  <si>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</si>
  <si>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2026</t>
  </si>
  <si>
    <t>Estimativa de Produção
TA 01/26</t>
  </si>
  <si>
    <t>Fevereiro</t>
  </si>
  <si>
    <t>Março</t>
  </si>
  <si>
    <t>Abril</t>
  </si>
  <si>
    <t>Atualizado em 09.06.2026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</si>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</sst>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45852</xdr:colOff>
      <xdr:row>0</xdr:row>
      <xdr:rowOff>48069</xdr:rowOff>
    </xdr:from>
    <xdr:to>
      <xdr:col>13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zoomScale="112" zoomScaleNormal="112" workbookViewId="0">
      <selection activeCell="R21" sqref="R21"/>
    </sheetView>
  </sheetViews>
  <sheetFormatPr defaultRowHeight="12.75" x14ac:dyDescent="0.2"/>
  <cols>
    <col min="1" max="1" width="30.85546875" customWidth="1"/>
    <col min="2" max="2" width="11.28515625" customWidth="1"/>
    <col min="3" max="11" width="10.7109375" customWidth="1"/>
  </cols>
  <sheetData>
    <row r="1" spans="1:19" ht="83.25" customHeight="1" x14ac:dyDescent="0.2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9" ht="24" customHeight="1" x14ac:dyDescent="0.2">
      <c r="A2" s="4" t="s">
        <v>5</v>
      </c>
      <c r="B2" s="21" t="s">
        <v>20</v>
      </c>
      <c r="C2" s="21"/>
      <c r="D2" s="21" t="s">
        <v>27</v>
      </c>
      <c r="E2" s="21"/>
      <c r="F2" s="21" t="s">
        <v>28</v>
      </c>
      <c r="G2" s="21"/>
      <c r="H2" s="21" t="s">
        <v>29</v>
      </c>
      <c r="I2" s="21"/>
      <c r="J2" s="21" t="s">
        <v>31</v>
      </c>
      <c r="K2" s="21"/>
      <c r="L2" s="16" t="s">
        <v>22</v>
      </c>
      <c r="M2" s="17"/>
      <c r="N2" s="18"/>
    </row>
    <row r="3" spans="1:19" ht="73.5" customHeight="1" x14ac:dyDescent="0.2">
      <c r="A3" s="4" t="s">
        <v>0</v>
      </c>
      <c r="B3" s="8" t="s">
        <v>26</v>
      </c>
      <c r="C3" s="9" t="s">
        <v>21</v>
      </c>
      <c r="D3" s="8" t="s">
        <v>26</v>
      </c>
      <c r="E3" s="9" t="s">
        <v>21</v>
      </c>
      <c r="F3" s="8" t="s">
        <v>26</v>
      </c>
      <c r="G3" s="9" t="s">
        <v>21</v>
      </c>
      <c r="H3" s="8" t="s">
        <v>26</v>
      </c>
      <c r="I3" s="9" t="s">
        <v>21</v>
      </c>
      <c r="J3" s="8" t="s">
        <v>26</v>
      </c>
      <c r="K3" s="9" t="s">
        <v>21</v>
      </c>
      <c r="L3" s="8" t="s">
        <v>26</v>
      </c>
      <c r="M3" s="3" t="s">
        <v>21</v>
      </c>
      <c r="N3" s="10" t="s">
        <v>23</v>
      </c>
    </row>
    <row r="4" spans="1:19" ht="15" x14ac:dyDescent="0.25">
      <c r="A4" s="7" t="s">
        <v>15</v>
      </c>
      <c r="B4" s="13">
        <v>12366</v>
      </c>
      <c r="C4" s="15">
        <v>8312</v>
      </c>
      <c r="D4" s="13">
        <v>12366</v>
      </c>
      <c r="E4" s="15">
        <v>7891</v>
      </c>
      <c r="F4" s="13">
        <v>12366</v>
      </c>
      <c r="G4" s="15">
        <v>9398</v>
      </c>
      <c r="H4" s="13">
        <v>12366</v>
      </c>
      <c r="I4" s="15">
        <v>8883</v>
      </c>
      <c r="J4" s="13">
        <v>12366</v>
      </c>
      <c r="K4" s="15">
        <v>9915</v>
      </c>
      <c r="L4" s="13">
        <f>B4+D4+F4+H4+J4</f>
        <v>61830</v>
      </c>
      <c r="M4" s="13">
        <f>C4+E4+G4+I4+K4</f>
        <v>44399</v>
      </c>
      <c r="N4" s="11">
        <f>M4/L4</f>
        <v>0.7180818372958111</v>
      </c>
      <c r="O4" s="6"/>
      <c r="P4" s="12"/>
      <c r="Q4" s="12"/>
    </row>
    <row r="5" spans="1:19" x14ac:dyDescent="0.2">
      <c r="A5" s="7" t="s">
        <v>17</v>
      </c>
      <c r="B5" s="13">
        <v>8985</v>
      </c>
      <c r="C5" s="15">
        <v>7431</v>
      </c>
      <c r="D5" s="13">
        <v>8985</v>
      </c>
      <c r="E5" s="15">
        <v>7594</v>
      </c>
      <c r="F5" s="13">
        <v>8985</v>
      </c>
      <c r="G5" s="15">
        <v>8507</v>
      </c>
      <c r="H5" s="13">
        <v>8985</v>
      </c>
      <c r="I5" s="15">
        <v>8028</v>
      </c>
      <c r="J5" s="13">
        <v>8985</v>
      </c>
      <c r="K5" s="15">
        <v>7178</v>
      </c>
      <c r="L5" s="13">
        <f t="shared" ref="L5:L20" si="0">B5+D5+F5+H5+J5</f>
        <v>44925</v>
      </c>
      <c r="M5" s="13">
        <f t="shared" ref="M5:M20" si="1">C5+E5+G5+I5+K5</f>
        <v>38738</v>
      </c>
      <c r="N5" s="11">
        <f t="shared" ref="N5:N21" si="2">M5/L5</f>
        <v>0.86228158041179748</v>
      </c>
      <c r="Q5" s="1"/>
      <c r="R5" s="1"/>
      <c r="S5" s="14"/>
    </row>
    <row r="6" spans="1:19" x14ac:dyDescent="0.2">
      <c r="A6" s="7" t="s">
        <v>18</v>
      </c>
      <c r="B6" s="13">
        <v>15513</v>
      </c>
      <c r="C6" s="15">
        <v>8198</v>
      </c>
      <c r="D6" s="13">
        <v>15513</v>
      </c>
      <c r="E6" s="15">
        <v>8193</v>
      </c>
      <c r="F6" s="13">
        <v>15513</v>
      </c>
      <c r="G6" s="15">
        <v>9704</v>
      </c>
      <c r="H6" s="13">
        <v>15513</v>
      </c>
      <c r="I6" s="15">
        <v>8287</v>
      </c>
      <c r="J6" s="13">
        <v>15513</v>
      </c>
      <c r="K6" s="15">
        <v>9481</v>
      </c>
      <c r="L6" s="13">
        <f t="shared" si="0"/>
        <v>77565</v>
      </c>
      <c r="M6" s="13">
        <f t="shared" si="1"/>
        <v>43863</v>
      </c>
      <c r="N6" s="11">
        <f t="shared" si="2"/>
        <v>0.56549990330690392</v>
      </c>
      <c r="O6" s="1"/>
      <c r="Q6" s="12"/>
    </row>
    <row r="7" spans="1:19" x14ac:dyDescent="0.2">
      <c r="A7" s="7" t="s">
        <v>1</v>
      </c>
      <c r="B7" s="13">
        <v>12803</v>
      </c>
      <c r="C7" s="15">
        <v>8441</v>
      </c>
      <c r="D7" s="13">
        <v>12803</v>
      </c>
      <c r="E7" s="15">
        <v>9473</v>
      </c>
      <c r="F7" s="13">
        <v>12803</v>
      </c>
      <c r="G7" s="15">
        <v>8875</v>
      </c>
      <c r="H7" s="13">
        <v>12803</v>
      </c>
      <c r="I7" s="15">
        <v>8586</v>
      </c>
      <c r="J7" s="13">
        <v>12803</v>
      </c>
      <c r="K7" s="15">
        <v>8517</v>
      </c>
      <c r="L7" s="13">
        <f t="shared" si="0"/>
        <v>64015</v>
      </c>
      <c r="M7" s="13">
        <f t="shared" si="1"/>
        <v>43892</v>
      </c>
      <c r="N7" s="11">
        <f t="shared" si="2"/>
        <v>0.68565180035929074</v>
      </c>
      <c r="O7" s="1"/>
    </row>
    <row r="8" spans="1:19" x14ac:dyDescent="0.2">
      <c r="A8" s="7" t="s">
        <v>13</v>
      </c>
      <c r="B8" s="13">
        <v>6571</v>
      </c>
      <c r="C8" s="15">
        <v>5560</v>
      </c>
      <c r="D8" s="13">
        <v>6571</v>
      </c>
      <c r="E8" s="15">
        <v>5235</v>
      </c>
      <c r="F8" s="13">
        <v>6571</v>
      </c>
      <c r="G8" s="15">
        <v>5338</v>
      </c>
      <c r="H8" s="13">
        <v>6571</v>
      </c>
      <c r="I8" s="15">
        <v>5504</v>
      </c>
      <c r="J8" s="13">
        <v>6571</v>
      </c>
      <c r="K8" s="15">
        <v>5082</v>
      </c>
      <c r="L8" s="13">
        <f t="shared" si="0"/>
        <v>32855</v>
      </c>
      <c r="M8" s="13">
        <f t="shared" si="1"/>
        <v>26719</v>
      </c>
      <c r="N8" s="11">
        <f t="shared" si="2"/>
        <v>0.81323999391264645</v>
      </c>
      <c r="O8" s="1"/>
    </row>
    <row r="9" spans="1:19" x14ac:dyDescent="0.2">
      <c r="A9" s="7" t="s">
        <v>14</v>
      </c>
      <c r="B9" s="13">
        <v>9804</v>
      </c>
      <c r="C9" s="15">
        <v>8001</v>
      </c>
      <c r="D9" s="13">
        <v>9804</v>
      </c>
      <c r="E9" s="15">
        <v>8233</v>
      </c>
      <c r="F9" s="13">
        <v>9804</v>
      </c>
      <c r="G9" s="15">
        <v>9161</v>
      </c>
      <c r="H9" s="13">
        <v>9804</v>
      </c>
      <c r="I9" s="15">
        <v>7897</v>
      </c>
      <c r="J9" s="13">
        <v>9804</v>
      </c>
      <c r="K9" s="15">
        <v>8283</v>
      </c>
      <c r="L9" s="13">
        <f t="shared" si="0"/>
        <v>49020</v>
      </c>
      <c r="M9" s="13">
        <f t="shared" si="1"/>
        <v>41575</v>
      </c>
      <c r="N9" s="11">
        <f t="shared" si="2"/>
        <v>0.8481232150142799</v>
      </c>
      <c r="O9" s="1"/>
    </row>
    <row r="10" spans="1:19" x14ac:dyDescent="0.2">
      <c r="A10" s="7" t="s">
        <v>3</v>
      </c>
      <c r="B10" s="13">
        <v>4391</v>
      </c>
      <c r="C10" s="15">
        <v>4065</v>
      </c>
      <c r="D10" s="13">
        <v>4391</v>
      </c>
      <c r="E10" s="15">
        <v>3635</v>
      </c>
      <c r="F10" s="13">
        <v>4391</v>
      </c>
      <c r="G10" s="15">
        <v>3329</v>
      </c>
      <c r="H10" s="13">
        <v>4391</v>
      </c>
      <c r="I10" s="15">
        <v>3362</v>
      </c>
      <c r="J10" s="13">
        <v>4391</v>
      </c>
      <c r="K10" s="15">
        <v>3379</v>
      </c>
      <c r="L10" s="13">
        <f t="shared" si="0"/>
        <v>21955</v>
      </c>
      <c r="M10" s="13">
        <f t="shared" si="1"/>
        <v>17770</v>
      </c>
      <c r="N10" s="11">
        <f t="shared" si="2"/>
        <v>0.80938282851286725</v>
      </c>
      <c r="O10" s="1"/>
      <c r="S10" s="1"/>
    </row>
    <row r="11" spans="1:19" x14ac:dyDescent="0.2">
      <c r="A11" s="7" t="s">
        <v>2</v>
      </c>
      <c r="B11" s="13">
        <v>360</v>
      </c>
      <c r="C11" s="15">
        <v>8</v>
      </c>
      <c r="D11" s="13">
        <v>360</v>
      </c>
      <c r="E11" s="15">
        <v>0</v>
      </c>
      <c r="F11" s="13">
        <v>360</v>
      </c>
      <c r="G11" s="15">
        <v>0</v>
      </c>
      <c r="H11" s="13">
        <v>360</v>
      </c>
      <c r="I11" s="15">
        <v>0</v>
      </c>
      <c r="J11" s="13">
        <v>360</v>
      </c>
      <c r="K11" s="15">
        <v>0</v>
      </c>
      <c r="L11" s="13">
        <f t="shared" si="0"/>
        <v>1800</v>
      </c>
      <c r="M11" s="13">
        <f t="shared" si="1"/>
        <v>8</v>
      </c>
      <c r="N11" s="11">
        <f t="shared" si="2"/>
        <v>4.4444444444444444E-3</v>
      </c>
      <c r="O11" s="1"/>
    </row>
    <row r="12" spans="1:19" x14ac:dyDescent="0.2">
      <c r="A12" s="7" t="s">
        <v>6</v>
      </c>
      <c r="B12" s="13">
        <v>5309</v>
      </c>
      <c r="C12" s="15">
        <v>3852</v>
      </c>
      <c r="D12" s="13">
        <v>5309</v>
      </c>
      <c r="E12" s="15">
        <v>4816</v>
      </c>
      <c r="F12" s="13">
        <v>5309</v>
      </c>
      <c r="G12" s="15">
        <v>5646</v>
      </c>
      <c r="H12" s="13">
        <v>5309</v>
      </c>
      <c r="I12" s="15">
        <v>5416</v>
      </c>
      <c r="J12" s="13">
        <v>5309</v>
      </c>
      <c r="K12" s="15">
        <v>5052</v>
      </c>
      <c r="L12" s="13">
        <f t="shared" si="0"/>
        <v>26545</v>
      </c>
      <c r="M12" s="13">
        <f t="shared" si="1"/>
        <v>24782</v>
      </c>
      <c r="N12" s="11">
        <f t="shared" si="2"/>
        <v>0.9335844791862874</v>
      </c>
      <c r="O12" s="1"/>
    </row>
    <row r="13" spans="1:19" x14ac:dyDescent="0.2">
      <c r="A13" s="7" t="s">
        <v>7</v>
      </c>
      <c r="B13" s="13">
        <v>89172</v>
      </c>
      <c r="C13" s="15">
        <v>76084</v>
      </c>
      <c r="D13" s="13">
        <v>89172</v>
      </c>
      <c r="E13" s="15">
        <v>75464</v>
      </c>
      <c r="F13" s="13">
        <v>89172</v>
      </c>
      <c r="G13" s="15">
        <v>86138</v>
      </c>
      <c r="H13" s="13">
        <v>89172</v>
      </c>
      <c r="I13" s="15">
        <v>78354</v>
      </c>
      <c r="J13" s="13">
        <v>89172</v>
      </c>
      <c r="K13" s="15">
        <v>76742</v>
      </c>
      <c r="L13" s="13">
        <f t="shared" si="0"/>
        <v>445860</v>
      </c>
      <c r="M13" s="13">
        <f t="shared" si="1"/>
        <v>392782</v>
      </c>
      <c r="N13" s="11">
        <f t="shared" si="2"/>
        <v>0.88095366258466778</v>
      </c>
      <c r="O13" s="1"/>
    </row>
    <row r="14" spans="1:19" x14ac:dyDescent="0.2">
      <c r="A14" s="7" t="s">
        <v>8</v>
      </c>
      <c r="B14" s="13">
        <v>43589</v>
      </c>
      <c r="C14" s="15">
        <v>31695</v>
      </c>
      <c r="D14" s="13">
        <v>43589</v>
      </c>
      <c r="E14" s="15">
        <v>29424</v>
      </c>
      <c r="F14" s="13">
        <v>43589</v>
      </c>
      <c r="G14" s="15">
        <v>36746</v>
      </c>
      <c r="H14" s="13">
        <v>43589</v>
      </c>
      <c r="I14" s="15">
        <v>34063</v>
      </c>
      <c r="J14" s="13">
        <v>43589</v>
      </c>
      <c r="K14" s="15">
        <v>34604</v>
      </c>
      <c r="L14" s="13">
        <f t="shared" si="0"/>
        <v>217945</v>
      </c>
      <c r="M14" s="13">
        <f t="shared" si="1"/>
        <v>166532</v>
      </c>
      <c r="N14" s="11">
        <f t="shared" si="2"/>
        <v>0.76410103466470902</v>
      </c>
      <c r="O14" s="1"/>
    </row>
    <row r="15" spans="1:19" x14ac:dyDescent="0.2">
      <c r="A15" s="7" t="s">
        <v>9</v>
      </c>
      <c r="B15" s="13">
        <v>62636</v>
      </c>
      <c r="C15" s="15">
        <v>50711</v>
      </c>
      <c r="D15" s="13">
        <v>62636</v>
      </c>
      <c r="E15" s="15">
        <v>51689</v>
      </c>
      <c r="F15" s="13">
        <v>62636</v>
      </c>
      <c r="G15" s="15">
        <v>61582</v>
      </c>
      <c r="H15" s="13">
        <v>62636</v>
      </c>
      <c r="I15" s="15">
        <v>60234</v>
      </c>
      <c r="J15" s="13">
        <v>62636</v>
      </c>
      <c r="K15" s="15">
        <v>61882</v>
      </c>
      <c r="L15" s="13">
        <f t="shared" si="0"/>
        <v>313180</v>
      </c>
      <c r="M15" s="13">
        <f t="shared" si="1"/>
        <v>286098</v>
      </c>
      <c r="N15" s="11">
        <f t="shared" si="2"/>
        <v>0.91352576792898654</v>
      </c>
      <c r="O15" s="1"/>
    </row>
    <row r="16" spans="1:19" x14ac:dyDescent="0.2">
      <c r="A16" s="7" t="s">
        <v>16</v>
      </c>
      <c r="B16" s="13">
        <v>69518</v>
      </c>
      <c r="C16" s="15">
        <v>57025</v>
      </c>
      <c r="D16" s="13">
        <v>69518</v>
      </c>
      <c r="E16" s="15">
        <v>53552</v>
      </c>
      <c r="F16" s="13">
        <v>69518</v>
      </c>
      <c r="G16" s="15">
        <v>66569</v>
      </c>
      <c r="H16" s="13">
        <v>69518</v>
      </c>
      <c r="I16" s="15">
        <v>63045</v>
      </c>
      <c r="J16" s="13">
        <v>69518</v>
      </c>
      <c r="K16" s="15">
        <v>65038</v>
      </c>
      <c r="L16" s="13">
        <f t="shared" si="0"/>
        <v>347590</v>
      </c>
      <c r="M16" s="13">
        <f t="shared" si="1"/>
        <v>305229</v>
      </c>
      <c r="N16" s="11">
        <f t="shared" si="2"/>
        <v>0.87812940533387041</v>
      </c>
      <c r="O16" s="1"/>
    </row>
    <row r="17" spans="1:15" x14ac:dyDescent="0.2">
      <c r="A17" s="7" t="s">
        <v>12</v>
      </c>
      <c r="B17" s="13">
        <v>93407</v>
      </c>
      <c r="C17" s="15">
        <v>78633</v>
      </c>
      <c r="D17" s="13">
        <v>93407</v>
      </c>
      <c r="E17" s="15">
        <v>75307</v>
      </c>
      <c r="F17" s="13">
        <v>93407</v>
      </c>
      <c r="G17" s="15">
        <v>87953</v>
      </c>
      <c r="H17" s="13">
        <v>93407</v>
      </c>
      <c r="I17" s="15">
        <v>78880</v>
      </c>
      <c r="J17" s="13">
        <v>93407</v>
      </c>
      <c r="K17" s="15">
        <v>82058</v>
      </c>
      <c r="L17" s="13">
        <f t="shared" si="0"/>
        <v>467035</v>
      </c>
      <c r="M17" s="13">
        <f t="shared" si="1"/>
        <v>402831</v>
      </c>
      <c r="N17" s="11">
        <f t="shared" si="2"/>
        <v>0.86252850428768724</v>
      </c>
      <c r="O17" s="1"/>
    </row>
    <row r="18" spans="1:15" x14ac:dyDescent="0.2">
      <c r="A18" s="7" t="s">
        <v>11</v>
      </c>
      <c r="B18" s="13">
        <v>19689</v>
      </c>
      <c r="C18" s="15">
        <v>13334</v>
      </c>
      <c r="D18" s="13">
        <v>19689</v>
      </c>
      <c r="E18" s="15">
        <v>12181</v>
      </c>
      <c r="F18" s="13">
        <v>19689</v>
      </c>
      <c r="G18" s="15">
        <v>17917</v>
      </c>
      <c r="H18" s="13">
        <v>19689</v>
      </c>
      <c r="I18" s="15">
        <v>20026</v>
      </c>
      <c r="J18" s="13">
        <v>19689</v>
      </c>
      <c r="K18" s="15">
        <v>19970</v>
      </c>
      <c r="L18" s="13">
        <f t="shared" si="0"/>
        <v>98445</v>
      </c>
      <c r="M18" s="13">
        <f t="shared" si="1"/>
        <v>83428</v>
      </c>
      <c r="N18" s="11">
        <f t="shared" si="2"/>
        <v>0.84745797145614299</v>
      </c>
      <c r="O18" s="1"/>
    </row>
    <row r="19" spans="1:15" x14ac:dyDescent="0.2">
      <c r="A19" s="7" t="s">
        <v>10</v>
      </c>
      <c r="B19" s="13">
        <v>69896</v>
      </c>
      <c r="C19" s="15">
        <v>43122</v>
      </c>
      <c r="D19" s="13">
        <v>69896</v>
      </c>
      <c r="E19" s="15">
        <v>38466</v>
      </c>
      <c r="F19" s="13">
        <v>69896</v>
      </c>
      <c r="G19" s="15">
        <v>45833</v>
      </c>
      <c r="H19" s="13">
        <v>69896</v>
      </c>
      <c r="I19" s="15">
        <v>45789</v>
      </c>
      <c r="J19" s="13">
        <v>69896</v>
      </c>
      <c r="K19" s="15">
        <v>45997</v>
      </c>
      <c r="L19" s="13">
        <f t="shared" si="0"/>
        <v>349480</v>
      </c>
      <c r="M19" s="13">
        <f t="shared" si="1"/>
        <v>219207</v>
      </c>
      <c r="N19" s="11">
        <f t="shared" si="2"/>
        <v>0.62723761016367174</v>
      </c>
      <c r="O19" s="1"/>
    </row>
    <row r="20" spans="1:15" x14ac:dyDescent="0.2">
      <c r="A20" s="7" t="s">
        <v>19</v>
      </c>
      <c r="B20" s="13">
        <v>268</v>
      </c>
      <c r="C20" s="15">
        <v>3</v>
      </c>
      <c r="D20" s="13">
        <v>268</v>
      </c>
      <c r="E20" s="15">
        <v>43</v>
      </c>
      <c r="F20" s="13">
        <v>268</v>
      </c>
      <c r="G20" s="15">
        <v>2</v>
      </c>
      <c r="H20" s="13">
        <v>268</v>
      </c>
      <c r="I20" s="15">
        <v>97</v>
      </c>
      <c r="J20" s="13">
        <v>268</v>
      </c>
      <c r="K20" s="15">
        <v>61</v>
      </c>
      <c r="L20" s="13">
        <f t="shared" si="0"/>
        <v>1340</v>
      </c>
      <c r="M20" s="13">
        <f t="shared" si="1"/>
        <v>206</v>
      </c>
      <c r="N20" s="11">
        <f t="shared" si="2"/>
        <v>0.15373134328358209</v>
      </c>
      <c r="O20" s="1"/>
    </row>
    <row r="21" spans="1:15" x14ac:dyDescent="0.2">
      <c r="A21" s="5" t="s">
        <v>4</v>
      </c>
      <c r="B21" s="13">
        <v>524275</v>
      </c>
      <c r="C21" s="15">
        <f t="shared" ref="C21:M21" si="3">SUM(C4:C20)</f>
        <v>404475</v>
      </c>
      <c r="D21" s="13">
        <v>524275</v>
      </c>
      <c r="E21" s="15">
        <f t="shared" si="3"/>
        <v>391196</v>
      </c>
      <c r="F21" s="13">
        <v>524275</v>
      </c>
      <c r="G21" s="15">
        <f>SUM(G4:G20)</f>
        <v>462698</v>
      </c>
      <c r="H21" s="13">
        <v>524275</v>
      </c>
      <c r="I21" s="15">
        <f>SUM(I4:I20)</f>
        <v>436451</v>
      </c>
      <c r="J21" s="13">
        <v>524275</v>
      </c>
      <c r="K21" s="15">
        <f>SUM(K4:K20)</f>
        <v>443239</v>
      </c>
      <c r="L21" s="13">
        <f t="shared" si="3"/>
        <v>2621385</v>
      </c>
      <c r="M21" s="15">
        <f t="shared" si="3"/>
        <v>2138059</v>
      </c>
      <c r="N21" s="11">
        <f t="shared" si="2"/>
        <v>0.81562189453285194</v>
      </c>
      <c r="O21" s="1"/>
    </row>
    <row r="22" spans="1:15" x14ac:dyDescent="0.2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O22" s="1"/>
    </row>
    <row r="23" spans="1:15" x14ac:dyDescent="0.2">
      <c r="A23" s="2" t="s">
        <v>24</v>
      </c>
      <c r="O23" s="1"/>
    </row>
    <row r="24" spans="1:15" x14ac:dyDescent="0.2">
      <c r="A24" s="2"/>
      <c r="O24" s="1"/>
    </row>
    <row r="25" spans="1:15" x14ac:dyDescent="0.2">
      <c r="A25" s="2" t="s">
        <v>30</v>
      </c>
      <c r="O25" s="1"/>
    </row>
    <row r="26" spans="1:15" x14ac:dyDescent="0.2">
      <c r="A26" s="2"/>
      <c r="O26" s="1"/>
    </row>
  </sheetData>
  <mergeCells count="7">
    <mergeCell ref="L2:N2"/>
    <mergeCell ref="A1:N1"/>
    <mergeCell ref="B2:C2"/>
    <mergeCell ref="D2:E2"/>
    <mergeCell ref="F2:G2"/>
    <mergeCell ref="H2:I2"/>
    <mergeCell ref="J2:K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2026-01-08T15:13:37Z</cp:lastPrinted>
  <dcterms:created xsi:type="dcterms:W3CDTF">2011-09-20T13:47:32Z</dcterms:created>
  <dcterms:modified xsi:type="dcterms:W3CDTF">2026-06-09T14:26:39Z</dcterms:modified>
</cp:coreProperties>
</file>